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6sor juana PRODUCTOS 6a. SESION CTE\"/>
    </mc:Choice>
  </mc:AlternateContent>
  <bookViews>
    <workbookView xWindow="0" yWindow="0" windowWidth="20730" windowHeight="11445" tabRatio="831" activeTab="3"/>
  </bookViews>
  <sheets>
    <sheet name="Campos de Formación" sheetId="18" r:id="rId1"/>
    <sheet name="Áreas de Desarrollo" sheetId="19" r:id="rId2"/>
    <sheet name="Concentrado Campos" sheetId="20" r:id="rId3"/>
    <sheet name="Concentrado Áreas." sheetId="16" r:id="rId4"/>
    <sheet name="Criterios Pedagógicos" sheetId="14" r:id="rId5"/>
  </sheets>
  <calcPr calcId="152511" iterateDelta="1E-4"/>
</workbook>
</file>

<file path=xl/calcChain.xml><?xml version="1.0" encoding="utf-8"?>
<calcChain xmlns="http://schemas.openxmlformats.org/spreadsheetml/2006/main">
  <c r="K9" i="20" l="1"/>
  <c r="I9" i="20"/>
  <c r="F9" i="20"/>
  <c r="L9" i="20"/>
  <c r="N9" i="20"/>
  <c r="O9" i="20"/>
  <c r="R9" i="20"/>
  <c r="U9" i="20"/>
  <c r="X9" i="20"/>
  <c r="AA9" i="20"/>
  <c r="AA11" i="16"/>
  <c r="X11" i="16"/>
  <c r="W11" i="16"/>
  <c r="U11" i="16"/>
  <c r="R11" i="16"/>
  <c r="O11" i="16"/>
  <c r="L11" i="16"/>
  <c r="I11" i="16"/>
  <c r="F11" i="16"/>
  <c r="C11" i="16"/>
  <c r="C13" i="14"/>
  <c r="D13" i="14"/>
  <c r="E13" i="14"/>
  <c r="B13" i="14"/>
  <c r="K42" i="19" l="1"/>
  <c r="J42" i="19"/>
  <c r="I42" i="19"/>
  <c r="H42" i="19"/>
  <c r="G42" i="19"/>
  <c r="F42" i="19"/>
  <c r="E42" i="19"/>
  <c r="D42" i="19"/>
  <c r="C42" i="19"/>
  <c r="K41" i="19"/>
  <c r="J41" i="19"/>
  <c r="I41" i="19"/>
  <c r="H41" i="19"/>
  <c r="G41" i="19"/>
  <c r="F41" i="19"/>
  <c r="E41" i="19"/>
  <c r="D41" i="19"/>
  <c r="C41" i="19"/>
  <c r="K40" i="19"/>
  <c r="J40" i="19"/>
  <c r="I40" i="19"/>
  <c r="H40" i="19"/>
  <c r="G40" i="19"/>
  <c r="F40" i="19"/>
  <c r="E40" i="19"/>
  <c r="D40" i="19"/>
  <c r="C40" i="19"/>
  <c r="K39" i="19"/>
  <c r="J39" i="19"/>
  <c r="I39" i="19"/>
  <c r="H39" i="19"/>
  <c r="G39" i="19"/>
  <c r="F39" i="19"/>
  <c r="E39" i="19"/>
  <c r="D39" i="19"/>
  <c r="C39" i="19"/>
  <c r="K42" i="18"/>
  <c r="J42" i="18"/>
  <c r="I42" i="18"/>
  <c r="H42" i="18"/>
  <c r="G42" i="18"/>
  <c r="F42" i="18"/>
  <c r="E42" i="18"/>
  <c r="D42" i="18"/>
  <c r="C42" i="18"/>
  <c r="K41" i="18"/>
  <c r="J41" i="18"/>
  <c r="I41" i="18"/>
  <c r="H41" i="18"/>
  <c r="G41" i="18"/>
  <c r="F41" i="18"/>
  <c r="E41" i="18"/>
  <c r="D41" i="18"/>
  <c r="C41" i="18"/>
  <c r="K40" i="18"/>
  <c r="J40" i="18"/>
  <c r="I40" i="18"/>
  <c r="H40" i="18"/>
  <c r="G40" i="18"/>
  <c r="F40" i="18"/>
  <c r="E40" i="18"/>
  <c r="D40" i="18"/>
  <c r="C40" i="18"/>
  <c r="K39" i="18"/>
  <c r="J39" i="18"/>
  <c r="I39" i="18"/>
  <c r="H39" i="18"/>
  <c r="G39" i="18"/>
  <c r="F39" i="18"/>
  <c r="E39" i="18"/>
  <c r="D39" i="18"/>
  <c r="C39" i="18"/>
</calcChain>
</file>

<file path=xl/sharedStrings.xml><?xml version="1.0" encoding="utf-8"?>
<sst xmlns="http://schemas.openxmlformats.org/spreadsheetml/2006/main" count="144" uniqueCount="108">
  <si>
    <t xml:space="preserve">3. Analice sus formas de intervención. Lea las siguientes preguntas relacionadas con su trabajo docente a distancia y marque la columna que corresponda al grado de avance con el que más se identifica. </t>
  </si>
  <si>
    <t>Número de respuestas por nivel:</t>
  </si>
  <si>
    <t>TOTAL DE ALUMNOS</t>
  </si>
  <si>
    <t>INDICADOR</t>
  </si>
  <si>
    <t>REQUIEREN APOYO</t>
  </si>
  <si>
    <t>EN DESARROLLO</t>
  </si>
  <si>
    <t>EN NIVEL ESPERADO</t>
  </si>
  <si>
    <t>PENSAMIENTO MATEMÁTICO</t>
  </si>
  <si>
    <t>MUNDO NATURAL</t>
  </si>
  <si>
    <t>CULTURA Y VIDA SOCIAL</t>
  </si>
  <si>
    <t>ORALIDAD</t>
  </si>
  <si>
    <t>ESTUDIO</t>
  </si>
  <si>
    <t>LITERATURA</t>
  </si>
  <si>
    <t>ANÁLISIS DE DATOS</t>
  </si>
  <si>
    <t>EXPRESIÓN ARTÍSTICA</t>
  </si>
  <si>
    <t>APRECIACIÓN ARTÍSTICA</t>
  </si>
  <si>
    <t>ARTES</t>
  </si>
  <si>
    <t>AUTOCONOCIMIENTO</t>
  </si>
  <si>
    <t>AUTORREGULACIÓN</t>
  </si>
  <si>
    <t>AUTONOMÍA</t>
  </si>
  <si>
    <t>EMPATÍA</t>
  </si>
  <si>
    <t>COLABORACIÓN</t>
  </si>
  <si>
    <t>EDUCACIÓN SOCIOEMOCIONAL</t>
  </si>
  <si>
    <t>EDUCACIÓN FÍSICA</t>
  </si>
  <si>
    <t>COMUNICACIÓN CON ALUMNOS Y ALUMNAS</t>
  </si>
  <si>
    <t>LENGUAJE Y COMUNICACIÒN</t>
  </si>
  <si>
    <t>NÚMERO</t>
  </si>
  <si>
    <t>FORMA, ESPACIO Y MEDIDA</t>
  </si>
  <si>
    <t>Comunicación con alumnas y alumnos</t>
  </si>
  <si>
    <t>EXPLORACIÓN Y COMPRENSIÓN DEL MUNDO NATURAL Y SOCIAL</t>
  </si>
  <si>
    <t>Grado:</t>
  </si>
  <si>
    <t>Grupo:</t>
  </si>
  <si>
    <t>No.</t>
  </si>
  <si>
    <t>ALUMNAS Y ALUMNOS</t>
  </si>
  <si>
    <t>CONCENTRADO DE  ALUMNOS DE ACUERDO A SU AVANCE EN ÁREAS DE DESARROLLO</t>
  </si>
  <si>
    <t>1. Di prioridad al enfoque formativo en la evaluación.</t>
  </si>
  <si>
    <t>2. Indagué en diversas fuentes para obtener información sobre el aprendizaje y emplee estrategias complementarias.</t>
  </si>
  <si>
    <t>3. Valoré los avances a partir de los puntos de partida de cada educando.</t>
  </si>
  <si>
    <t>4. Consideré las condiciones específicas en las que se desenvuelve cada educando en el periodo de contingencia sanitaria.</t>
  </si>
  <si>
    <t>5. Asigné calificaciones solo en los casos donde contaba con información suficiente.</t>
  </si>
  <si>
    <t>6. Utilicé la evaluación para mejorar el aprendizaje de mis estudiantes.</t>
  </si>
  <si>
    <t>No lo consideré</t>
  </si>
  <si>
    <t>Lo consideré ocasionalmente</t>
  </si>
  <si>
    <t>Lo consideré frecuentemente</t>
  </si>
  <si>
    <t>Lo consideré siempre</t>
  </si>
  <si>
    <t>Autoevaluemos del grado de Incorporación de los Criterios Pedagógicos para la Evaluación de los Aprendizajes</t>
  </si>
  <si>
    <t>CRITERIOS PEDAGÓGICOS</t>
  </si>
  <si>
    <t>VALORACIÓN</t>
  </si>
  <si>
    <t>REQUIEREN APOYO 1</t>
  </si>
  <si>
    <t>EN DESARROLLO 1</t>
  </si>
  <si>
    <t>EN NIVEL ESPERADO 1</t>
  </si>
  <si>
    <t>ORALIDAD 1</t>
  </si>
  <si>
    <t>ORALIDAD 3</t>
  </si>
  <si>
    <t>ESTUDIO 1</t>
  </si>
  <si>
    <t>ESTUDIO 3</t>
  </si>
  <si>
    <t>LITERATURA 1</t>
  </si>
  <si>
    <t>LITERATURA 3</t>
  </si>
  <si>
    <t>NÚMERO 1</t>
  </si>
  <si>
    <t>CONCENTRADO DE  ALUMNOS DE ACUERDO A SU AVANCE EN CAMPOS DE FORMACIÓN</t>
  </si>
  <si>
    <t>Seleccione la escala que corresponde de acuerdo a los avances que muestran sus alumnos en las Áreas de Desarrollo</t>
  </si>
  <si>
    <t>FORMA, ESPACIO Y MEDIDA 1</t>
  </si>
  <si>
    <t>FORMA, ESPACIO Y MEDIDA 3</t>
  </si>
  <si>
    <t>ANÁLISIS DE DATOS 1</t>
  </si>
  <si>
    <t>MUNDO NATURAL 1</t>
  </si>
  <si>
    <t>MUNDO NATURAL 3</t>
  </si>
  <si>
    <t>CULTURA Y VIDA SOCIAL 1</t>
  </si>
  <si>
    <t>Comunicación con alumnas y alumnos 1</t>
  </si>
  <si>
    <t>Comunicación con alumnas y alumnos 3</t>
  </si>
  <si>
    <t>CONCENTRADO COMPARATIVO DE  ALUMNOS DE ACUERDO A SU AVANCE EN ÁREAS DE DESARROLLO</t>
  </si>
  <si>
    <t>Seleccione la escala que corresponde de acuerdo a los avances que muestran sus alumnos en los Campos de Formación</t>
  </si>
  <si>
    <t>EXPRESIÓN ARTÍSTICA 1</t>
  </si>
  <si>
    <t>APRECIACIÓN ARTÍSTICA 1</t>
  </si>
  <si>
    <t>AUTOCONOCIMIENTO 1</t>
  </si>
  <si>
    <t>AUTOCONOCIMIENTO 3</t>
  </si>
  <si>
    <t>AUTORREGULACIÓN 1</t>
  </si>
  <si>
    <t>AUTONOMÍA 1</t>
  </si>
  <si>
    <t>EMPATÍA 1</t>
  </si>
  <si>
    <t>COLABORACIÓN 1</t>
  </si>
  <si>
    <t>EDUCACIÓN FÍSICA 1</t>
  </si>
  <si>
    <t>CONCENTRADO DE  ALUMNOS DE ACUERDO A SU AVANCE  EN ÁREAS DE DESARROLLO</t>
  </si>
  <si>
    <t>ORALIDAD 6</t>
  </si>
  <si>
    <t>ESTUDIO 6</t>
  </si>
  <si>
    <t>LITERATURA 6</t>
  </si>
  <si>
    <t>NUMERO 3</t>
  </si>
  <si>
    <t>NÚMERO 6</t>
  </si>
  <si>
    <t>FORMA, ESPACIO Y MEDIDA 6</t>
  </si>
  <si>
    <t>ANALISIS DE DATOS 3</t>
  </si>
  <si>
    <t>ANÁLISIS DE DATOS 6</t>
  </si>
  <si>
    <t>MUNDO NATURAL 6</t>
  </si>
  <si>
    <t xml:space="preserve">CULTURA Y VIDA  SOCIAL 3 </t>
  </si>
  <si>
    <t>CULTURA Y VIDA SOCIAL 6</t>
  </si>
  <si>
    <t>Comunicación con alimnos y</t>
  </si>
  <si>
    <t>EXPRESION ARTISTICA 3</t>
  </si>
  <si>
    <t>EXPRESIÓN ARTÍSTICA 6</t>
  </si>
  <si>
    <t>APRECIACION ARTISTICA 3</t>
  </si>
  <si>
    <t>APRECIACIÓN ARTÍSTICA 6</t>
  </si>
  <si>
    <t>AUTOCONOCIMIENTO 6</t>
  </si>
  <si>
    <t>AUTORREGULACION 3</t>
  </si>
  <si>
    <t>AUTORREGULACIÓN 6</t>
  </si>
  <si>
    <t>AUTONOMIA 3</t>
  </si>
  <si>
    <t>AUTONOMÍA 6</t>
  </si>
  <si>
    <t>EMPATIA 3</t>
  </si>
  <si>
    <t>EMPATÍA 6</t>
  </si>
  <si>
    <t>COLABORACION 3</t>
  </si>
  <si>
    <t>COLABORACIÓN 6</t>
  </si>
  <si>
    <t>EDUCACION FISICA 3</t>
  </si>
  <si>
    <t>EDUCACIÓN FÍSICA 6</t>
  </si>
  <si>
    <t>Comunicación con alumnas y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</si>
</sst>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Arial"/>
    </font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b/>
      <sz val="12"/>
      <color rgb="FFFFFFFF"/>
      <name val="Montserrat"/>
    </font>
    <font>
      <b/>
      <sz val="11"/>
      <color rgb="FFFFFFFF"/>
      <name val="Montserrat"/>
    </font>
    <font>
      <sz val="11"/>
      <color rgb="FF000000"/>
      <name val="Montserrat"/>
    </font>
    <font>
      <sz val="8"/>
      <color rgb="FF000000"/>
      <name val="Montserrat"/>
    </font>
    <font>
      <b/>
      <sz val="10"/>
      <color rgb="FFFFFFFF"/>
      <name val="Montserrat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b/>
      <sz val="9"/>
      <color rgb="FFFFFFFF"/>
      <name val="Montserrat"/>
    </font>
    <font>
      <sz val="11"/>
      <color rgb="FFFFFFFF"/>
      <name val="Montserrat"/>
    </font>
    <font>
      <sz val="9"/>
      <color rgb="FF000000"/>
      <name val="Montserrat"/>
    </font>
    <font>
      <b/>
      <sz val="11"/>
      <color rgb="FF000000"/>
      <name val="Montserrat"/>
    </font>
    <font>
      <b/>
      <sz val="9"/>
      <color rgb="FF000000"/>
      <name val="Montserrat"/>
    </font>
    <font>
      <b/>
      <sz val="11"/>
      <color theme="1"/>
      <name val="Calibri"/>
      <family val="2"/>
    </font>
    <font>
      <sz val="20"/>
      <color theme="1"/>
      <name val="Arial"/>
      <family val="2"/>
    </font>
    <font>
      <b/>
      <sz val="11"/>
      <color theme="0"/>
      <name val="Arial"/>
      <family val="2"/>
    </font>
    <font>
      <b/>
      <sz val="14"/>
      <color rgb="FF000000"/>
      <name val="Docs-Montserrat"/>
    </font>
    <font>
      <sz val="14"/>
      <color theme="1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9F234A"/>
        <bgColor rgb="FF9F234A"/>
      </patternFill>
    </fill>
    <fill>
      <patternFill patternType="solid">
        <fgColor rgb="FF339933"/>
        <bgColor rgb="FF339933"/>
      </patternFill>
    </fill>
    <fill>
      <patternFill patternType="solid">
        <fgColor rgb="FFFF0000"/>
        <bgColor rgb="FFFF0000"/>
      </patternFill>
    </fill>
    <fill>
      <patternFill patternType="solid">
        <fgColor theme="7"/>
        <bgColor theme="7"/>
      </patternFill>
    </fill>
    <fill>
      <patternFill patternType="solid">
        <fgColor theme="6"/>
        <bgColor theme="6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EEECE1"/>
      </patternFill>
    </fill>
    <fill>
      <patternFill patternType="solid">
        <fgColor rgb="FFFFCC00"/>
        <bgColor rgb="FFFAE906"/>
      </patternFill>
    </fill>
    <fill>
      <patternFill patternType="solid">
        <fgColor rgb="FFFFCC00"/>
        <bgColor rgb="FFEEECE1"/>
      </patternFill>
    </fill>
    <fill>
      <patternFill patternType="solid">
        <fgColor rgb="FFFF0000"/>
        <bgColor rgb="FFC00000"/>
      </patternFill>
    </fill>
    <fill>
      <patternFill patternType="solid">
        <fgColor rgb="FF009900"/>
        <bgColor rgb="FF339933"/>
      </patternFill>
    </fill>
    <fill>
      <patternFill patternType="solid">
        <fgColor rgb="FF009900"/>
        <bgColor rgb="FFEEECE1"/>
      </patternFill>
    </fill>
    <fill>
      <patternFill patternType="solid">
        <fgColor theme="0"/>
        <bgColor theme="0"/>
      </patternFill>
    </fill>
    <fill>
      <patternFill patternType="solid">
        <fgColor rgb="FF691732"/>
        <bgColor rgb="FF69173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rgb="FFFF4A00"/>
        <bgColor rgb="FFFFC000"/>
      </patternFill>
    </fill>
    <fill>
      <patternFill patternType="solid">
        <fgColor rgb="FFFF4A00"/>
        <bgColor rgb="FFEEECE1"/>
      </patternFill>
    </fill>
    <fill>
      <patternFill patternType="solid">
        <fgColor rgb="FFCC0066"/>
        <bgColor indexed="64"/>
      </patternFill>
    </fill>
    <fill>
      <patternFill patternType="solid">
        <fgColor rgb="FFCC0066"/>
        <bgColor rgb="FF9F234A"/>
      </patternFill>
    </fill>
  </fills>
  <borders count="26">
    <border>
      <left/>
      <right/>
      <top/>
      <bottom/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/>
      <bottom style="thin">
        <color auto="1"/>
      </bottom>
      <diagonal/>
    </border>
    <border>
      <left style="medium">
        <color rgb="FFBFBFBF"/>
      </left>
      <right style="medium">
        <color rgb="FFBFBFBF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medium">
        <color rgb="FFBFBFBF"/>
      </bottom>
      <diagonal/>
    </border>
    <border>
      <left style="thin">
        <color theme="0"/>
      </left>
      <right/>
      <top style="medium">
        <color rgb="FFD9D9D9"/>
      </top>
      <bottom style="medium">
        <color rgb="FFD9D9D9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 applyFont="1" applyAlignment="1"/>
    <xf numFmtId="0" fontId="8" fillId="4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/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right" vertical="center"/>
    </xf>
    <xf numFmtId="0" fontId="12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11" fillId="13" borderId="1" xfId="0" applyFont="1" applyFill="1" applyBorder="1" applyAlignment="1">
      <alignment horizontal="center" vertical="center"/>
    </xf>
    <xf numFmtId="0" fontId="12" fillId="14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/>
    <xf numFmtId="0" fontId="0" fillId="0" borderId="0" xfId="0" applyFont="1" applyAlignment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Font="1" applyAlignment="1"/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0" fillId="15" borderId="0" xfId="0" applyFont="1" applyFill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left" vertical="center" wrapText="1"/>
    </xf>
    <xf numFmtId="0" fontId="13" fillId="8" borderId="0" xfId="0" applyFont="1" applyFill="1" applyAlignment="1">
      <alignment horizontal="center" vertical="center" wrapText="1"/>
    </xf>
    <xf numFmtId="0" fontId="14" fillId="15" borderId="0" xfId="0" applyFont="1" applyFill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left" vertical="center" wrapText="1"/>
    </xf>
    <xf numFmtId="0" fontId="9" fillId="17" borderId="20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0" fontId="9" fillId="17" borderId="19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5" fillId="18" borderId="1" xfId="0" applyFont="1" applyFill="1" applyBorder="1" applyAlignment="1">
      <alignment horizontal="center" vertical="center"/>
    </xf>
    <xf numFmtId="0" fontId="12" fillId="19" borderId="1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18" fillId="8" borderId="0" xfId="0" applyFont="1" applyFill="1" applyAlignment="1">
      <alignment horizontal="center" vertical="center"/>
    </xf>
    <xf numFmtId="0" fontId="19" fillId="0" borderId="0" xfId="0" applyFont="1"/>
    <xf numFmtId="0" fontId="10" fillId="16" borderId="9" xfId="0" applyFont="1" applyFill="1" applyBorder="1" applyAlignment="1">
      <alignment horizontal="center" vertical="center" wrapText="1"/>
    </xf>
    <xf numFmtId="0" fontId="10" fillId="16" borderId="17" xfId="0" applyFont="1" applyFill="1" applyBorder="1" applyAlignment="1">
      <alignment horizontal="center" vertical="center" wrapText="1"/>
    </xf>
    <xf numFmtId="0" fontId="10" fillId="16" borderId="8" xfId="0" applyFont="1" applyFill="1" applyBorder="1" applyAlignment="1">
      <alignment horizontal="center" vertical="center" wrapText="1"/>
    </xf>
    <xf numFmtId="0" fontId="10" fillId="16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21" borderId="2" xfId="0" applyFont="1" applyFill="1" applyBorder="1" applyAlignment="1">
      <alignment horizontal="center" vertical="center"/>
    </xf>
    <xf numFmtId="0" fontId="17" fillId="20" borderId="23" xfId="0" applyFont="1" applyFill="1" applyBorder="1" applyAlignment="1">
      <alignment horizontal="center" vertical="center"/>
    </xf>
    <xf numFmtId="0" fontId="17" fillId="20" borderId="3" xfId="0" applyFont="1" applyFill="1" applyBorder="1" applyAlignment="1">
      <alignment horizontal="center" vertical="center"/>
    </xf>
    <xf numFmtId="0" fontId="17" fillId="20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12">
    <dxf>
      <font>
        <color rgb="FFFFFFFF"/>
      </font>
      <fill>
        <patternFill patternType="solid">
          <fgColor theme="9"/>
          <bgColor theme="9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70AD47"/>
          <bgColor rgb="FF70AD47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ont>
        <color rgb="FFFFFFFF"/>
      </font>
      <fill>
        <patternFill patternType="solid">
          <fgColor theme="9"/>
          <bgColor theme="9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70AD47"/>
          <bgColor rgb="FF70AD47"/>
        </patternFill>
      </fill>
    </dxf>
    <dxf>
      <fill>
        <patternFill patternType="solid">
          <fgColor rgb="FFFFC000"/>
          <bgColor rgb="FFFFC000"/>
        </patternFill>
      </fill>
    </dxf>
    <dxf>
      <font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FF0000"/>
      <color rgb="FF009900"/>
      <color rgb="FF00823B"/>
      <color rgb="FFCC0066"/>
      <color rgb="FFFF4A00"/>
      <color rgb="FFFF6600"/>
      <color rgb="FFFF3300"/>
      <color rgb="FFCC66FF"/>
      <color rgb="FFFF9933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ALUMNOS DE ACUERDO A SU AVANCE EN CAMPOS DE FORMACIÓN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'Campos de Formación'!$B$39</c:f>
              <c:strCache>
                <c:ptCount val="1"/>
                <c:pt idx="0">
                  <c:v>REQUIEREN APOYO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'Campos de Formación'!$C$38:$K$38</c:f>
              <c:strCache>
                <c:ptCount val="9"/>
                <c:pt idx="0">
                  <c:v>ORALIDAD</c:v>
                </c:pt>
                <c:pt idx="1">
                  <c:v>ESTUDIO</c:v>
                </c:pt>
                <c:pt idx="2">
                  <c:v>LITERATURA</c:v>
                </c:pt>
                <c:pt idx="3">
                  <c:v>NÚMERO</c:v>
                </c:pt>
                <c:pt idx="4">
                  <c:v>FORMA, ESPACIO Y MEDIDA</c:v>
                </c:pt>
                <c:pt idx="5">
                  <c:v>ANÁLISIS DE DATOS</c:v>
                </c:pt>
                <c:pt idx="6">
                  <c:v>MUNDO NATURAL</c:v>
                </c:pt>
                <c:pt idx="7">
                  <c:v>CULTURA Y VIDA SOCIAL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'Campos de Formación'!$C$39:$K$39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F5-4F6B-82A7-D73BAEC86860}"/>
            </c:ext>
          </c:extLst>
        </c:ser>
        <c:ser>
          <c:idx val="1"/>
          <c:order val="1"/>
          <c:tx>
            <c:strRef>
              <c:f>'Campos de Formación'!$B$40</c:f>
              <c:strCache>
                <c:ptCount val="1"/>
                <c:pt idx="0">
                  <c:v>EN DESARROLLO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'Campos de Formación'!$C$38:$K$38</c:f>
              <c:strCache>
                <c:ptCount val="9"/>
                <c:pt idx="0">
                  <c:v>ORALIDAD</c:v>
                </c:pt>
                <c:pt idx="1">
                  <c:v>ESTUDIO</c:v>
                </c:pt>
                <c:pt idx="2">
                  <c:v>LITERATURA</c:v>
                </c:pt>
                <c:pt idx="3">
                  <c:v>NÚMERO</c:v>
                </c:pt>
                <c:pt idx="4">
                  <c:v>FORMA, ESPACIO Y MEDIDA</c:v>
                </c:pt>
                <c:pt idx="5">
                  <c:v>ANÁLISIS DE DATOS</c:v>
                </c:pt>
                <c:pt idx="6">
                  <c:v>MUNDO NATURAL</c:v>
                </c:pt>
                <c:pt idx="7">
                  <c:v>CULTURA Y VIDA SOCIAL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'Campos de Formación'!$C$40:$K$40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EF5-4F6B-82A7-D73BAEC86860}"/>
            </c:ext>
          </c:extLst>
        </c:ser>
        <c:ser>
          <c:idx val="2"/>
          <c:order val="2"/>
          <c:tx>
            <c:strRef>
              <c:f>'Campos de Formación'!$B$41</c:f>
              <c:strCache>
                <c:ptCount val="1"/>
                <c:pt idx="0">
                  <c:v>EN NIVEL ESPERADO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'Campos de Formación'!$C$38:$K$38</c:f>
              <c:strCache>
                <c:ptCount val="9"/>
                <c:pt idx="0">
                  <c:v>ORALIDAD</c:v>
                </c:pt>
                <c:pt idx="1">
                  <c:v>ESTUDIO</c:v>
                </c:pt>
                <c:pt idx="2">
                  <c:v>LITERATURA</c:v>
                </c:pt>
                <c:pt idx="3">
                  <c:v>NÚMERO</c:v>
                </c:pt>
                <c:pt idx="4">
                  <c:v>FORMA, ESPACIO Y MEDIDA</c:v>
                </c:pt>
                <c:pt idx="5">
                  <c:v>ANÁLISIS DE DATOS</c:v>
                </c:pt>
                <c:pt idx="6">
                  <c:v>MUNDO NATURAL</c:v>
                </c:pt>
                <c:pt idx="7">
                  <c:v>CULTURA Y VIDA SOCIAL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'Campos de Formación'!$C$41:$K$41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EF5-4F6B-82A7-D73BAEC8686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6235344"/>
        <c:axId val="256477824"/>
        <c:axId val="0"/>
      </c:bar3DChart>
      <c:catAx>
        <c:axId val="256235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477824"/>
        <c:crosses val="autoZero"/>
        <c:auto val="1"/>
        <c:lblAlgn val="ctr"/>
        <c:lblOffset val="100"/>
        <c:noMultiLvlLbl val="0"/>
      </c:catAx>
      <c:valAx>
        <c:axId val="25647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23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ALUMNOS DE ACUERDO A SU AVANCE EN ÁREAS DE DESARROLLO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5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4662672335373204E-2"/>
          <c:y val="0.11434295336665565"/>
          <c:w val="0.84254821181745154"/>
          <c:h val="0.52026634863940668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'Áreas de Desarrollo'!$B$39</c:f>
              <c:strCache>
                <c:ptCount val="1"/>
                <c:pt idx="0">
                  <c:v>REQUIEREN APOYO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'Áreas de Desarrollo'!$C$38:$K$38</c:f>
              <c:strCache>
                <c:ptCount val="9"/>
                <c:pt idx="0">
                  <c:v>EXPRESIÓN ARTÍSTICA</c:v>
                </c:pt>
                <c:pt idx="1">
                  <c:v>APRECIACIÓN ARTÍSTICA</c:v>
                </c:pt>
                <c:pt idx="2">
                  <c:v>AUTOCONOCIMIENTO</c:v>
                </c:pt>
                <c:pt idx="3">
                  <c:v>AUTORREGULACIÓN</c:v>
                </c:pt>
                <c:pt idx="4">
                  <c:v>AUTONOMÍA</c:v>
                </c:pt>
                <c:pt idx="5">
                  <c:v>EMPATÍA</c:v>
                </c:pt>
                <c:pt idx="6">
                  <c:v>COLABORACIÓN</c:v>
                </c:pt>
                <c:pt idx="7">
                  <c:v>EDUCACIÓN FÍSICA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'Áreas de Desarrollo'!$C$39:$K$39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E-4399-9E3F-CE211DB3CBD4}"/>
            </c:ext>
          </c:extLst>
        </c:ser>
        <c:ser>
          <c:idx val="1"/>
          <c:order val="1"/>
          <c:tx>
            <c:strRef>
              <c:f>'Áreas de Desarrollo'!$B$40</c:f>
              <c:strCache>
                <c:ptCount val="1"/>
                <c:pt idx="0">
                  <c:v>EN DESARROLLO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'Áreas de Desarrollo'!$C$38:$K$38</c:f>
              <c:strCache>
                <c:ptCount val="9"/>
                <c:pt idx="0">
                  <c:v>EXPRESIÓN ARTÍSTICA</c:v>
                </c:pt>
                <c:pt idx="1">
                  <c:v>APRECIACIÓN ARTÍSTICA</c:v>
                </c:pt>
                <c:pt idx="2">
                  <c:v>AUTOCONOCIMIENTO</c:v>
                </c:pt>
                <c:pt idx="3">
                  <c:v>AUTORREGULACIÓN</c:v>
                </c:pt>
                <c:pt idx="4">
                  <c:v>AUTONOMÍA</c:v>
                </c:pt>
                <c:pt idx="5">
                  <c:v>EMPATÍA</c:v>
                </c:pt>
                <c:pt idx="6">
                  <c:v>COLABORACIÓN</c:v>
                </c:pt>
                <c:pt idx="7">
                  <c:v>EDUCACIÓN FÍSICA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'Áreas de Desarrollo'!$C$40:$K$40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CE-4399-9E3F-CE211DB3CBD4}"/>
            </c:ext>
          </c:extLst>
        </c:ser>
        <c:ser>
          <c:idx val="2"/>
          <c:order val="2"/>
          <c:tx>
            <c:strRef>
              <c:f>'Áreas de Desarrollo'!$B$41</c:f>
              <c:strCache>
                <c:ptCount val="1"/>
                <c:pt idx="0">
                  <c:v>EN NIVEL ESPERADO</c:v>
                </c:pt>
              </c:strCache>
            </c:strRef>
          </c:tx>
          <c:spPr>
            <a:solidFill>
              <a:srgbClr val="00823B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'Áreas de Desarrollo'!$C$38:$K$38</c:f>
              <c:strCache>
                <c:ptCount val="9"/>
                <c:pt idx="0">
                  <c:v>EXPRESIÓN ARTÍSTICA</c:v>
                </c:pt>
                <c:pt idx="1">
                  <c:v>APRECIACIÓN ARTÍSTICA</c:v>
                </c:pt>
                <c:pt idx="2">
                  <c:v>AUTOCONOCIMIENTO</c:v>
                </c:pt>
                <c:pt idx="3">
                  <c:v>AUTORREGULACIÓN</c:v>
                </c:pt>
                <c:pt idx="4">
                  <c:v>AUTONOMÍA</c:v>
                </c:pt>
                <c:pt idx="5">
                  <c:v>EMPATÍA</c:v>
                </c:pt>
                <c:pt idx="6">
                  <c:v>COLABORACIÓN</c:v>
                </c:pt>
                <c:pt idx="7">
                  <c:v>EDUCACIÓN FÍSICA</c:v>
                </c:pt>
                <c:pt idx="8">
                  <c:v>Comunicación con alumnas y alumnos</c:v>
                </c:pt>
              </c:strCache>
            </c:strRef>
          </c:cat>
          <c:val>
            <c:numRef>
              <c:f>'Áreas de Desarrollo'!$C$41:$K$41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DCE-4399-9E3F-CE211DB3CB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5944408"/>
        <c:axId val="257319040"/>
        <c:axId val="0"/>
      </c:bar3DChart>
      <c:catAx>
        <c:axId val="255944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7319040"/>
        <c:crosses val="autoZero"/>
        <c:auto val="1"/>
        <c:lblAlgn val="ctr"/>
        <c:lblOffset val="100"/>
        <c:noMultiLvlLbl val="0"/>
      </c:catAx>
      <c:valAx>
        <c:axId val="25731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5944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 DE  ALUMNOS DE ACUERDO A SU AVANCE EN ÁREAS DE DESARROLLO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'Concentrado Campos'!$B$6</c:f>
              <c:strCache>
                <c:ptCount val="1"/>
                <c:pt idx="0">
                  <c:v>REQUIEREN APOYO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Campos'!$C$5:$AC$5</c:f>
              <c:strCache>
                <c:ptCount val="27"/>
                <c:pt idx="0">
                  <c:v>ORALIDAD 1</c:v>
                </c:pt>
                <c:pt idx="1">
                  <c:v>ORALIDAD 3</c:v>
                </c:pt>
                <c:pt idx="2">
                  <c:v>ORALIDAD 6</c:v>
                </c:pt>
                <c:pt idx="3">
                  <c:v>ESTUDIO 1</c:v>
                </c:pt>
                <c:pt idx="4">
                  <c:v>ESTUDIO 3</c:v>
                </c:pt>
                <c:pt idx="5">
                  <c:v>ESTUDIO 6</c:v>
                </c:pt>
                <c:pt idx="6">
                  <c:v>LITERATURA 1</c:v>
                </c:pt>
                <c:pt idx="7">
                  <c:v>LITERATURA 3</c:v>
                </c:pt>
                <c:pt idx="8">
                  <c:v>LITERATURA 6</c:v>
                </c:pt>
                <c:pt idx="9">
                  <c:v>NÚMERO 1</c:v>
                </c:pt>
                <c:pt idx="10">
                  <c:v>NUMERO 3</c:v>
                </c:pt>
                <c:pt idx="11">
                  <c:v>NÚMERO 6</c:v>
                </c:pt>
                <c:pt idx="12">
                  <c:v>FORMA, ESPACIO Y MEDIDA 1</c:v>
                </c:pt>
                <c:pt idx="13">
                  <c:v>FORMA, ESPACIO Y MEDIDA 3</c:v>
                </c:pt>
                <c:pt idx="14">
                  <c:v>FORMA, ESPACIO Y MEDIDA 6</c:v>
                </c:pt>
                <c:pt idx="15">
                  <c:v>ANÁLISIS DE DATOS 1</c:v>
                </c:pt>
                <c:pt idx="16">
                  <c:v>ANALISIS DE DATOS 3</c:v>
                </c:pt>
                <c:pt idx="17">
                  <c:v>ANÁLISIS DE DATOS 6</c:v>
                </c:pt>
                <c:pt idx="18">
                  <c:v>MUNDO NATURAL 1</c:v>
                </c:pt>
                <c:pt idx="19">
                  <c:v>MUNDO NATURAL 3</c:v>
                </c:pt>
                <c:pt idx="20">
                  <c:v>MUNDO NATURAL 6</c:v>
                </c:pt>
                <c:pt idx="21">
                  <c:v>CULTURA Y VIDA SOCIAL 1</c:v>
                </c:pt>
                <c:pt idx="22">
                  <c:v>CULTURA Y VIDA  SOCIAL 3 </c:v>
                </c:pt>
                <c:pt idx="23">
                  <c:v>CULTURA Y VIDA SOCIAL 6</c:v>
                </c:pt>
                <c:pt idx="24">
                  <c:v>Comunicación con alumnas y alumnos 1</c:v>
                </c:pt>
                <c:pt idx="25">
                  <c:v>Comunicación con alimnos y</c:v>
                </c:pt>
                <c:pt idx="26">
                  <c:v>Comunicación con alumnas y alumnos 3</c:v>
                </c:pt>
              </c:strCache>
            </c:strRef>
          </c:cat>
          <c:val>
            <c:numRef>
              <c:f>'Concentrado Campos'!$C$6:$AC$6</c:f>
              <c:numCache>
                <c:formatCode>General</c:formatCode>
                <c:ptCount val="27"/>
                <c:pt idx="0">
                  <c:v>23</c:v>
                </c:pt>
                <c:pt idx="1">
                  <c:v>3</c:v>
                </c:pt>
                <c:pt idx="2">
                  <c:v>0</c:v>
                </c:pt>
                <c:pt idx="3">
                  <c:v>28</c:v>
                </c:pt>
                <c:pt idx="4">
                  <c:v>12</c:v>
                </c:pt>
                <c:pt idx="5">
                  <c:v>10</c:v>
                </c:pt>
                <c:pt idx="6">
                  <c:v>14</c:v>
                </c:pt>
                <c:pt idx="7">
                  <c:v>3</c:v>
                </c:pt>
                <c:pt idx="8">
                  <c:v>3</c:v>
                </c:pt>
                <c:pt idx="9">
                  <c:v>24</c:v>
                </c:pt>
                <c:pt idx="10">
                  <c:v>4</c:v>
                </c:pt>
                <c:pt idx="11">
                  <c:v>4</c:v>
                </c:pt>
                <c:pt idx="12">
                  <c:v>22</c:v>
                </c:pt>
                <c:pt idx="13">
                  <c:v>3</c:v>
                </c:pt>
                <c:pt idx="14">
                  <c:v>0</c:v>
                </c:pt>
                <c:pt idx="15">
                  <c:v>49</c:v>
                </c:pt>
                <c:pt idx="16">
                  <c:v>0</c:v>
                </c:pt>
                <c:pt idx="17">
                  <c:v>4</c:v>
                </c:pt>
                <c:pt idx="18">
                  <c:v>11</c:v>
                </c:pt>
                <c:pt idx="19">
                  <c:v>2</c:v>
                </c:pt>
                <c:pt idx="20">
                  <c:v>3</c:v>
                </c:pt>
                <c:pt idx="21">
                  <c:v>17</c:v>
                </c:pt>
                <c:pt idx="22">
                  <c:v>6</c:v>
                </c:pt>
                <c:pt idx="23">
                  <c:v>5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34-4772-8829-77C6E3BA1C12}"/>
            </c:ext>
          </c:extLst>
        </c:ser>
        <c:ser>
          <c:idx val="1"/>
          <c:order val="1"/>
          <c:tx>
            <c:strRef>
              <c:f>'Concentrado Campos'!$B$7</c:f>
              <c:strCache>
                <c:ptCount val="1"/>
                <c:pt idx="0">
                  <c:v>EN DESARROLLO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Campos'!$C$5:$AC$5</c:f>
              <c:strCache>
                <c:ptCount val="27"/>
                <c:pt idx="0">
                  <c:v>ORALIDAD 1</c:v>
                </c:pt>
                <c:pt idx="1">
                  <c:v>ORALIDAD 3</c:v>
                </c:pt>
                <c:pt idx="2">
                  <c:v>ORALIDAD 6</c:v>
                </c:pt>
                <c:pt idx="3">
                  <c:v>ESTUDIO 1</c:v>
                </c:pt>
                <c:pt idx="4">
                  <c:v>ESTUDIO 3</c:v>
                </c:pt>
                <c:pt idx="5">
                  <c:v>ESTUDIO 6</c:v>
                </c:pt>
                <c:pt idx="6">
                  <c:v>LITERATURA 1</c:v>
                </c:pt>
                <c:pt idx="7">
                  <c:v>LITERATURA 3</c:v>
                </c:pt>
                <c:pt idx="8">
                  <c:v>LITERATURA 6</c:v>
                </c:pt>
                <c:pt idx="9">
                  <c:v>NÚMERO 1</c:v>
                </c:pt>
                <c:pt idx="10">
                  <c:v>NUMERO 3</c:v>
                </c:pt>
                <c:pt idx="11">
                  <c:v>NÚMERO 6</c:v>
                </c:pt>
                <c:pt idx="12">
                  <c:v>FORMA, ESPACIO Y MEDIDA 1</c:v>
                </c:pt>
                <c:pt idx="13">
                  <c:v>FORMA, ESPACIO Y MEDIDA 3</c:v>
                </c:pt>
                <c:pt idx="14">
                  <c:v>FORMA, ESPACIO Y MEDIDA 6</c:v>
                </c:pt>
                <c:pt idx="15">
                  <c:v>ANÁLISIS DE DATOS 1</c:v>
                </c:pt>
                <c:pt idx="16">
                  <c:v>ANALISIS DE DATOS 3</c:v>
                </c:pt>
                <c:pt idx="17">
                  <c:v>ANÁLISIS DE DATOS 6</c:v>
                </c:pt>
                <c:pt idx="18">
                  <c:v>MUNDO NATURAL 1</c:v>
                </c:pt>
                <c:pt idx="19">
                  <c:v>MUNDO NATURAL 3</c:v>
                </c:pt>
                <c:pt idx="20">
                  <c:v>MUNDO NATURAL 6</c:v>
                </c:pt>
                <c:pt idx="21">
                  <c:v>CULTURA Y VIDA SOCIAL 1</c:v>
                </c:pt>
                <c:pt idx="22">
                  <c:v>CULTURA Y VIDA  SOCIAL 3 </c:v>
                </c:pt>
                <c:pt idx="23">
                  <c:v>CULTURA Y VIDA SOCIAL 6</c:v>
                </c:pt>
                <c:pt idx="24">
                  <c:v>Comunicación con alumnas y alumnos 1</c:v>
                </c:pt>
                <c:pt idx="25">
                  <c:v>Comunicación con alimnos y</c:v>
                </c:pt>
                <c:pt idx="26">
                  <c:v>Comunicación con alumnas y alumnos 3</c:v>
                </c:pt>
              </c:strCache>
            </c:strRef>
          </c:cat>
          <c:val>
            <c:numRef>
              <c:f>'Concentrado Campos'!$C$7:$AC$7</c:f>
              <c:numCache>
                <c:formatCode>General</c:formatCode>
                <c:ptCount val="27"/>
                <c:pt idx="0">
                  <c:v>24</c:v>
                </c:pt>
                <c:pt idx="1">
                  <c:v>58</c:v>
                </c:pt>
                <c:pt idx="2">
                  <c:v>48</c:v>
                </c:pt>
                <c:pt idx="3">
                  <c:v>43</c:v>
                </c:pt>
                <c:pt idx="4">
                  <c:v>56</c:v>
                </c:pt>
                <c:pt idx="5">
                  <c:v>49</c:v>
                </c:pt>
                <c:pt idx="6">
                  <c:v>54</c:v>
                </c:pt>
                <c:pt idx="7">
                  <c:v>51</c:v>
                </c:pt>
                <c:pt idx="8">
                  <c:v>44</c:v>
                </c:pt>
                <c:pt idx="9">
                  <c:v>53</c:v>
                </c:pt>
                <c:pt idx="10">
                  <c:v>56</c:v>
                </c:pt>
                <c:pt idx="11">
                  <c:v>48</c:v>
                </c:pt>
                <c:pt idx="12">
                  <c:v>66</c:v>
                </c:pt>
                <c:pt idx="13">
                  <c:v>62</c:v>
                </c:pt>
                <c:pt idx="14">
                  <c:v>54</c:v>
                </c:pt>
                <c:pt idx="15">
                  <c:v>36</c:v>
                </c:pt>
                <c:pt idx="16">
                  <c:v>69</c:v>
                </c:pt>
                <c:pt idx="17">
                  <c:v>61</c:v>
                </c:pt>
                <c:pt idx="18">
                  <c:v>48</c:v>
                </c:pt>
                <c:pt idx="19">
                  <c:v>53</c:v>
                </c:pt>
                <c:pt idx="20">
                  <c:v>50</c:v>
                </c:pt>
                <c:pt idx="21">
                  <c:v>59</c:v>
                </c:pt>
                <c:pt idx="22">
                  <c:v>44</c:v>
                </c:pt>
                <c:pt idx="23">
                  <c:v>49</c:v>
                </c:pt>
                <c:pt idx="24">
                  <c:v>42</c:v>
                </c:pt>
                <c:pt idx="25">
                  <c:v>19</c:v>
                </c:pt>
                <c:pt idx="2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434-4772-8829-77C6E3BA1C12}"/>
            </c:ext>
          </c:extLst>
        </c:ser>
        <c:ser>
          <c:idx val="2"/>
          <c:order val="2"/>
          <c:tx>
            <c:strRef>
              <c:f>'Concentrado Campos'!$B$8</c:f>
              <c:strCache>
                <c:ptCount val="1"/>
                <c:pt idx="0">
                  <c:v>EN NIVEL ESPERADO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Campos'!$C$5:$AC$5</c:f>
              <c:strCache>
                <c:ptCount val="27"/>
                <c:pt idx="0">
                  <c:v>ORALIDAD 1</c:v>
                </c:pt>
                <c:pt idx="1">
                  <c:v>ORALIDAD 3</c:v>
                </c:pt>
                <c:pt idx="2">
                  <c:v>ORALIDAD 6</c:v>
                </c:pt>
                <c:pt idx="3">
                  <c:v>ESTUDIO 1</c:v>
                </c:pt>
                <c:pt idx="4">
                  <c:v>ESTUDIO 3</c:v>
                </c:pt>
                <c:pt idx="5">
                  <c:v>ESTUDIO 6</c:v>
                </c:pt>
                <c:pt idx="6">
                  <c:v>LITERATURA 1</c:v>
                </c:pt>
                <c:pt idx="7">
                  <c:v>LITERATURA 3</c:v>
                </c:pt>
                <c:pt idx="8">
                  <c:v>LITERATURA 6</c:v>
                </c:pt>
                <c:pt idx="9">
                  <c:v>NÚMERO 1</c:v>
                </c:pt>
                <c:pt idx="10">
                  <c:v>NUMERO 3</c:v>
                </c:pt>
                <c:pt idx="11">
                  <c:v>NÚMERO 6</c:v>
                </c:pt>
                <c:pt idx="12">
                  <c:v>FORMA, ESPACIO Y MEDIDA 1</c:v>
                </c:pt>
                <c:pt idx="13">
                  <c:v>FORMA, ESPACIO Y MEDIDA 3</c:v>
                </c:pt>
                <c:pt idx="14">
                  <c:v>FORMA, ESPACIO Y MEDIDA 6</c:v>
                </c:pt>
                <c:pt idx="15">
                  <c:v>ANÁLISIS DE DATOS 1</c:v>
                </c:pt>
                <c:pt idx="16">
                  <c:v>ANALISIS DE DATOS 3</c:v>
                </c:pt>
                <c:pt idx="17">
                  <c:v>ANÁLISIS DE DATOS 6</c:v>
                </c:pt>
                <c:pt idx="18">
                  <c:v>MUNDO NATURAL 1</c:v>
                </c:pt>
                <c:pt idx="19">
                  <c:v>MUNDO NATURAL 3</c:v>
                </c:pt>
                <c:pt idx="20">
                  <c:v>MUNDO NATURAL 6</c:v>
                </c:pt>
                <c:pt idx="21">
                  <c:v>CULTURA Y VIDA SOCIAL 1</c:v>
                </c:pt>
                <c:pt idx="22">
                  <c:v>CULTURA Y VIDA  SOCIAL 3 </c:v>
                </c:pt>
                <c:pt idx="23">
                  <c:v>CULTURA Y VIDA SOCIAL 6</c:v>
                </c:pt>
                <c:pt idx="24">
                  <c:v>Comunicación con alumnas y alumnos 1</c:v>
                </c:pt>
                <c:pt idx="25">
                  <c:v>Comunicación con alimnos y</c:v>
                </c:pt>
                <c:pt idx="26">
                  <c:v>Comunicación con alumnas y alumnos 3</c:v>
                </c:pt>
              </c:strCache>
            </c:strRef>
          </c:cat>
          <c:val>
            <c:numRef>
              <c:f>'Concentrado Campos'!$C$8:$AC$8</c:f>
              <c:numCache>
                <c:formatCode>General</c:formatCode>
                <c:ptCount val="27"/>
                <c:pt idx="0">
                  <c:v>28</c:v>
                </c:pt>
                <c:pt idx="1">
                  <c:v>35</c:v>
                </c:pt>
                <c:pt idx="2">
                  <c:v>50</c:v>
                </c:pt>
                <c:pt idx="3">
                  <c:v>25</c:v>
                </c:pt>
                <c:pt idx="4">
                  <c:v>28</c:v>
                </c:pt>
                <c:pt idx="5">
                  <c:v>39</c:v>
                </c:pt>
                <c:pt idx="6">
                  <c:v>28</c:v>
                </c:pt>
                <c:pt idx="7">
                  <c:v>42</c:v>
                </c:pt>
                <c:pt idx="8">
                  <c:v>51</c:v>
                </c:pt>
                <c:pt idx="9">
                  <c:v>19</c:v>
                </c:pt>
                <c:pt idx="10">
                  <c:v>36</c:v>
                </c:pt>
                <c:pt idx="11">
                  <c:v>46</c:v>
                </c:pt>
                <c:pt idx="12">
                  <c:v>8</c:v>
                </c:pt>
                <c:pt idx="13">
                  <c:v>31</c:v>
                </c:pt>
                <c:pt idx="14">
                  <c:v>44</c:v>
                </c:pt>
                <c:pt idx="15">
                  <c:v>11</c:v>
                </c:pt>
                <c:pt idx="16">
                  <c:v>27</c:v>
                </c:pt>
                <c:pt idx="17">
                  <c:v>33</c:v>
                </c:pt>
                <c:pt idx="18">
                  <c:v>37</c:v>
                </c:pt>
                <c:pt idx="19">
                  <c:v>41</c:v>
                </c:pt>
                <c:pt idx="20">
                  <c:v>45</c:v>
                </c:pt>
                <c:pt idx="21">
                  <c:v>20</c:v>
                </c:pt>
                <c:pt idx="22">
                  <c:v>46</c:v>
                </c:pt>
                <c:pt idx="23">
                  <c:v>44</c:v>
                </c:pt>
                <c:pt idx="24">
                  <c:v>43</c:v>
                </c:pt>
                <c:pt idx="25">
                  <c:v>77</c:v>
                </c:pt>
                <c:pt idx="26">
                  <c:v>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434-4772-8829-77C6E3BA1C1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7637616"/>
        <c:axId val="257638000"/>
      </c:barChart>
      <c:catAx>
        <c:axId val="257637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7638000"/>
        <c:crosses val="autoZero"/>
        <c:auto val="1"/>
        <c:lblAlgn val="ctr"/>
        <c:lblOffset val="100"/>
        <c:noMultiLvlLbl val="0"/>
      </c:catAx>
      <c:valAx>
        <c:axId val="25763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7637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600" baseline="0"/>
              <a:t>ALUMNOS DE ACUERDO A SU AVANCE  EN ÁREAS DE DESARROLLO</a:t>
            </a:r>
          </a:p>
        </c:rich>
      </c:tx>
      <c:layout>
        <c:manualLayout>
          <c:xMode val="edge"/>
          <c:yMode val="edge"/>
          <c:x val="0.36455609890868906"/>
          <c:y val="3.1287605294825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'Concentrado Áreas.'!$B$7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Áreas.'!$C$6:$AC$6</c:f>
              <c:strCache>
                <c:ptCount val="27"/>
                <c:pt idx="0">
                  <c:v>EXPRESIÓN ARTÍSTICA 1</c:v>
                </c:pt>
                <c:pt idx="2">
                  <c:v>EXPRESIÓN ARTÍSTICA 6</c:v>
                </c:pt>
                <c:pt idx="3">
                  <c:v>APRECIACIÓN ARTÍSTICA 1</c:v>
                </c:pt>
                <c:pt idx="5">
                  <c:v>APRECIACIÓN ARTÍSTICA 6</c:v>
                </c:pt>
                <c:pt idx="6">
                  <c:v>AUTOCONOCIMIENTO 1</c:v>
                </c:pt>
                <c:pt idx="8">
                  <c:v>AUTOCONOCIMIENTO 6</c:v>
                </c:pt>
                <c:pt idx="9">
                  <c:v>AUTORREGULACIÓN 1</c:v>
                </c:pt>
                <c:pt idx="11">
                  <c:v>AUTORREGULACIÓN 6</c:v>
                </c:pt>
                <c:pt idx="12">
                  <c:v>AUTONOMÍA 1</c:v>
                </c:pt>
                <c:pt idx="14">
                  <c:v>AUTONOMÍA 6</c:v>
                </c:pt>
                <c:pt idx="15">
                  <c:v>EMPATÍA 1</c:v>
                </c:pt>
                <c:pt idx="17">
                  <c:v>EMPATÍA 6</c:v>
                </c:pt>
                <c:pt idx="18">
                  <c:v>COLABORACIÓN 1</c:v>
                </c:pt>
                <c:pt idx="20">
                  <c:v>COLABORACIÓN 6</c:v>
                </c:pt>
                <c:pt idx="21">
                  <c:v>EDUCACIÓN FÍSICA 1</c:v>
                </c:pt>
                <c:pt idx="22">
                  <c:v>EDUCACION FISICA 3</c:v>
                </c:pt>
                <c:pt idx="23">
                  <c:v>EDUCACIÓN FÍSICA 6</c:v>
                </c:pt>
                <c:pt idx="24">
                  <c:v>Comunicación con alumnas y alumnos 1</c:v>
                </c:pt>
                <c:pt idx="25">
                  <c:v>Comunicación con alumnas y alumnos 3</c:v>
                </c:pt>
                <c:pt idx="26">
                  <c:v>Comunicación con alumnas y 6</c:v>
                </c:pt>
              </c:strCache>
            </c:strRef>
          </c:cat>
          <c:val>
            <c:numRef>
              <c:f>'Concentrado Áreas.'!$C$7:$AC$7</c:f>
              <c:numCache>
                <c:formatCode>General</c:formatCode>
                <c:ptCount val="27"/>
                <c:pt idx="1">
                  <c:v>0</c:v>
                </c:pt>
                <c:pt idx="4">
                  <c:v>0</c:v>
                </c:pt>
                <c:pt idx="7">
                  <c:v>0</c:v>
                </c:pt>
                <c:pt idx="10">
                  <c:v>0</c:v>
                </c:pt>
                <c:pt idx="13">
                  <c:v>0</c:v>
                </c:pt>
                <c:pt idx="16">
                  <c:v>0</c:v>
                </c:pt>
                <c:pt idx="19">
                  <c:v>0</c:v>
                </c:pt>
                <c:pt idx="25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80-4CCF-81E6-18E120FF52FB}"/>
            </c:ext>
          </c:extLst>
        </c:ser>
        <c:ser>
          <c:idx val="1"/>
          <c:order val="1"/>
          <c:tx>
            <c:strRef>
              <c:f>'Concentrado Áreas.'!$B$8</c:f>
              <c:strCache>
                <c:ptCount val="1"/>
                <c:pt idx="0">
                  <c:v>REQUIEREN APOYO 1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Áreas.'!$C$6:$AC$6</c:f>
              <c:strCache>
                <c:ptCount val="27"/>
                <c:pt idx="0">
                  <c:v>EXPRESIÓN ARTÍSTICA 1</c:v>
                </c:pt>
                <c:pt idx="2">
                  <c:v>EXPRESIÓN ARTÍSTICA 6</c:v>
                </c:pt>
                <c:pt idx="3">
                  <c:v>APRECIACIÓN ARTÍSTICA 1</c:v>
                </c:pt>
                <c:pt idx="5">
                  <c:v>APRECIACIÓN ARTÍSTICA 6</c:v>
                </c:pt>
                <c:pt idx="6">
                  <c:v>AUTOCONOCIMIENTO 1</c:v>
                </c:pt>
                <c:pt idx="8">
                  <c:v>AUTOCONOCIMIENTO 6</c:v>
                </c:pt>
                <c:pt idx="9">
                  <c:v>AUTORREGULACIÓN 1</c:v>
                </c:pt>
                <c:pt idx="11">
                  <c:v>AUTORREGULACIÓN 6</c:v>
                </c:pt>
                <c:pt idx="12">
                  <c:v>AUTONOMÍA 1</c:v>
                </c:pt>
                <c:pt idx="14">
                  <c:v>AUTONOMÍA 6</c:v>
                </c:pt>
                <c:pt idx="15">
                  <c:v>EMPATÍA 1</c:v>
                </c:pt>
                <c:pt idx="17">
                  <c:v>EMPATÍA 6</c:v>
                </c:pt>
                <c:pt idx="18">
                  <c:v>COLABORACIÓN 1</c:v>
                </c:pt>
                <c:pt idx="20">
                  <c:v>COLABORACIÓN 6</c:v>
                </c:pt>
                <c:pt idx="21">
                  <c:v>EDUCACIÓN FÍSICA 1</c:v>
                </c:pt>
                <c:pt idx="22">
                  <c:v>EDUCACION FISICA 3</c:v>
                </c:pt>
                <c:pt idx="23">
                  <c:v>EDUCACIÓN FÍSICA 6</c:v>
                </c:pt>
                <c:pt idx="24">
                  <c:v>Comunicación con alumnas y alumnos 1</c:v>
                </c:pt>
                <c:pt idx="25">
                  <c:v>Comunicación con alumnas y alumnos 3</c:v>
                </c:pt>
                <c:pt idx="26">
                  <c:v>Comunicación con alumnas y 6</c:v>
                </c:pt>
              </c:strCache>
            </c:strRef>
          </c:cat>
          <c:val>
            <c:numRef>
              <c:f>'Concentrado Áreas.'!$C$8:$AC$8</c:f>
              <c:numCache>
                <c:formatCode>General</c:formatCode>
                <c:ptCount val="27"/>
                <c:pt idx="0">
                  <c:v>10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12</c:v>
                </c:pt>
                <c:pt idx="10">
                  <c:v>2</c:v>
                </c:pt>
                <c:pt idx="11">
                  <c:v>1</c:v>
                </c:pt>
                <c:pt idx="12">
                  <c:v>20</c:v>
                </c:pt>
                <c:pt idx="13">
                  <c:v>7</c:v>
                </c:pt>
                <c:pt idx="14">
                  <c:v>5</c:v>
                </c:pt>
                <c:pt idx="15">
                  <c:v>21</c:v>
                </c:pt>
                <c:pt idx="16">
                  <c:v>3</c:v>
                </c:pt>
                <c:pt idx="17">
                  <c:v>3</c:v>
                </c:pt>
                <c:pt idx="18">
                  <c:v>19</c:v>
                </c:pt>
                <c:pt idx="19">
                  <c:v>3</c:v>
                </c:pt>
                <c:pt idx="20">
                  <c:v>3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80-4CCF-81E6-18E120FF52FB}"/>
            </c:ext>
          </c:extLst>
        </c:ser>
        <c:ser>
          <c:idx val="2"/>
          <c:order val="2"/>
          <c:tx>
            <c:strRef>
              <c:f>'Concentrado Áreas.'!$B$9</c:f>
              <c:strCache>
                <c:ptCount val="1"/>
                <c:pt idx="0">
                  <c:v>EN DESARROLLO 1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Áreas.'!$C$6:$AC$6</c:f>
              <c:strCache>
                <c:ptCount val="27"/>
                <c:pt idx="0">
                  <c:v>EXPRESIÓN ARTÍSTICA 1</c:v>
                </c:pt>
                <c:pt idx="2">
                  <c:v>EXPRESIÓN ARTÍSTICA 6</c:v>
                </c:pt>
                <c:pt idx="3">
                  <c:v>APRECIACIÓN ARTÍSTICA 1</c:v>
                </c:pt>
                <c:pt idx="5">
                  <c:v>APRECIACIÓN ARTÍSTICA 6</c:v>
                </c:pt>
                <c:pt idx="6">
                  <c:v>AUTOCONOCIMIENTO 1</c:v>
                </c:pt>
                <c:pt idx="8">
                  <c:v>AUTOCONOCIMIENTO 6</c:v>
                </c:pt>
                <c:pt idx="9">
                  <c:v>AUTORREGULACIÓN 1</c:v>
                </c:pt>
                <c:pt idx="11">
                  <c:v>AUTORREGULACIÓN 6</c:v>
                </c:pt>
                <c:pt idx="12">
                  <c:v>AUTONOMÍA 1</c:v>
                </c:pt>
                <c:pt idx="14">
                  <c:v>AUTONOMÍA 6</c:v>
                </c:pt>
                <c:pt idx="15">
                  <c:v>EMPATÍA 1</c:v>
                </c:pt>
                <c:pt idx="17">
                  <c:v>EMPATÍA 6</c:v>
                </c:pt>
                <c:pt idx="18">
                  <c:v>COLABORACIÓN 1</c:v>
                </c:pt>
                <c:pt idx="20">
                  <c:v>COLABORACIÓN 6</c:v>
                </c:pt>
                <c:pt idx="21">
                  <c:v>EDUCACIÓN FÍSICA 1</c:v>
                </c:pt>
                <c:pt idx="22">
                  <c:v>EDUCACION FISICA 3</c:v>
                </c:pt>
                <c:pt idx="23">
                  <c:v>EDUCACIÓN FÍSICA 6</c:v>
                </c:pt>
                <c:pt idx="24">
                  <c:v>Comunicación con alumnas y alumnos 1</c:v>
                </c:pt>
                <c:pt idx="25">
                  <c:v>Comunicación con alumnas y alumnos 3</c:v>
                </c:pt>
                <c:pt idx="26">
                  <c:v>Comunicación con alumnas y 6</c:v>
                </c:pt>
              </c:strCache>
            </c:strRef>
          </c:cat>
          <c:val>
            <c:numRef>
              <c:f>'Concentrado Áreas.'!$C$9:$AC$9</c:f>
              <c:numCache>
                <c:formatCode>General</c:formatCode>
                <c:ptCount val="27"/>
                <c:pt idx="0">
                  <c:v>47</c:v>
                </c:pt>
                <c:pt idx="1">
                  <c:v>43</c:v>
                </c:pt>
                <c:pt idx="2">
                  <c:v>40</c:v>
                </c:pt>
                <c:pt idx="3">
                  <c:v>49</c:v>
                </c:pt>
                <c:pt idx="4">
                  <c:v>57</c:v>
                </c:pt>
                <c:pt idx="5">
                  <c:v>54</c:v>
                </c:pt>
                <c:pt idx="6">
                  <c:v>46</c:v>
                </c:pt>
                <c:pt idx="7">
                  <c:v>46</c:v>
                </c:pt>
                <c:pt idx="8">
                  <c:v>34</c:v>
                </c:pt>
                <c:pt idx="9">
                  <c:v>41</c:v>
                </c:pt>
                <c:pt idx="10">
                  <c:v>51</c:v>
                </c:pt>
                <c:pt idx="11">
                  <c:v>48</c:v>
                </c:pt>
                <c:pt idx="12">
                  <c:v>44</c:v>
                </c:pt>
                <c:pt idx="13">
                  <c:v>41</c:v>
                </c:pt>
                <c:pt idx="14">
                  <c:v>35</c:v>
                </c:pt>
                <c:pt idx="15">
                  <c:v>46</c:v>
                </c:pt>
                <c:pt idx="16">
                  <c:v>61</c:v>
                </c:pt>
                <c:pt idx="17">
                  <c:v>48</c:v>
                </c:pt>
                <c:pt idx="18">
                  <c:v>51</c:v>
                </c:pt>
                <c:pt idx="19">
                  <c:v>60</c:v>
                </c:pt>
                <c:pt idx="20">
                  <c:v>48</c:v>
                </c:pt>
                <c:pt idx="21">
                  <c:v>45</c:v>
                </c:pt>
                <c:pt idx="22">
                  <c:v>41</c:v>
                </c:pt>
                <c:pt idx="23">
                  <c:v>37</c:v>
                </c:pt>
                <c:pt idx="24">
                  <c:v>42</c:v>
                </c:pt>
                <c:pt idx="25">
                  <c:v>19</c:v>
                </c:pt>
                <c:pt idx="26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F80-4CCF-81E6-18E120FF52FB}"/>
            </c:ext>
          </c:extLst>
        </c:ser>
        <c:ser>
          <c:idx val="3"/>
          <c:order val="3"/>
          <c:tx>
            <c:strRef>
              <c:f>'Concentrado Áreas.'!$B$10</c:f>
              <c:strCache>
                <c:ptCount val="1"/>
                <c:pt idx="0">
                  <c:v>EN NIVEL ESPERADO 1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'Concentrado Áreas.'!$C$6:$AC$6</c:f>
              <c:strCache>
                <c:ptCount val="27"/>
                <c:pt idx="0">
                  <c:v>EXPRESIÓN ARTÍSTICA 1</c:v>
                </c:pt>
                <c:pt idx="2">
                  <c:v>EXPRESIÓN ARTÍSTICA 6</c:v>
                </c:pt>
                <c:pt idx="3">
                  <c:v>APRECIACIÓN ARTÍSTICA 1</c:v>
                </c:pt>
                <c:pt idx="5">
                  <c:v>APRECIACIÓN ARTÍSTICA 6</c:v>
                </c:pt>
                <c:pt idx="6">
                  <c:v>AUTOCONOCIMIENTO 1</c:v>
                </c:pt>
                <c:pt idx="8">
                  <c:v>AUTOCONOCIMIENTO 6</c:v>
                </c:pt>
                <c:pt idx="9">
                  <c:v>AUTORREGULACIÓN 1</c:v>
                </c:pt>
                <c:pt idx="11">
                  <c:v>AUTORREGULACIÓN 6</c:v>
                </c:pt>
                <c:pt idx="12">
                  <c:v>AUTONOMÍA 1</c:v>
                </c:pt>
                <c:pt idx="14">
                  <c:v>AUTONOMÍA 6</c:v>
                </c:pt>
                <c:pt idx="15">
                  <c:v>EMPATÍA 1</c:v>
                </c:pt>
                <c:pt idx="17">
                  <c:v>EMPATÍA 6</c:v>
                </c:pt>
                <c:pt idx="18">
                  <c:v>COLABORACIÓN 1</c:v>
                </c:pt>
                <c:pt idx="20">
                  <c:v>COLABORACIÓN 6</c:v>
                </c:pt>
                <c:pt idx="21">
                  <c:v>EDUCACIÓN FÍSICA 1</c:v>
                </c:pt>
                <c:pt idx="22">
                  <c:v>EDUCACION FISICA 3</c:v>
                </c:pt>
                <c:pt idx="23">
                  <c:v>EDUCACIÓN FÍSICA 6</c:v>
                </c:pt>
                <c:pt idx="24">
                  <c:v>Comunicación con alumnas y alumnos 1</c:v>
                </c:pt>
                <c:pt idx="25">
                  <c:v>Comunicación con alumnas y alumnos 3</c:v>
                </c:pt>
                <c:pt idx="26">
                  <c:v>Comunicación con alumnas y 6</c:v>
                </c:pt>
              </c:strCache>
            </c:strRef>
          </c:cat>
          <c:val>
            <c:numRef>
              <c:f>'Concentrado Áreas.'!$C$10:$AC$10</c:f>
              <c:numCache>
                <c:formatCode>General</c:formatCode>
                <c:ptCount val="27"/>
                <c:pt idx="0">
                  <c:v>39</c:v>
                </c:pt>
                <c:pt idx="1">
                  <c:v>53</c:v>
                </c:pt>
                <c:pt idx="2">
                  <c:v>58</c:v>
                </c:pt>
                <c:pt idx="3">
                  <c:v>40</c:v>
                </c:pt>
                <c:pt idx="4">
                  <c:v>39</c:v>
                </c:pt>
                <c:pt idx="5">
                  <c:v>44</c:v>
                </c:pt>
                <c:pt idx="6">
                  <c:v>42</c:v>
                </c:pt>
                <c:pt idx="7">
                  <c:v>50</c:v>
                </c:pt>
                <c:pt idx="8">
                  <c:v>64</c:v>
                </c:pt>
                <c:pt idx="9">
                  <c:v>43</c:v>
                </c:pt>
                <c:pt idx="10">
                  <c:v>43</c:v>
                </c:pt>
                <c:pt idx="11">
                  <c:v>49</c:v>
                </c:pt>
                <c:pt idx="12">
                  <c:v>32</c:v>
                </c:pt>
                <c:pt idx="13">
                  <c:v>48</c:v>
                </c:pt>
                <c:pt idx="14">
                  <c:v>58</c:v>
                </c:pt>
                <c:pt idx="15">
                  <c:v>29</c:v>
                </c:pt>
                <c:pt idx="16">
                  <c:v>32</c:v>
                </c:pt>
                <c:pt idx="17">
                  <c:v>47</c:v>
                </c:pt>
                <c:pt idx="18">
                  <c:v>26</c:v>
                </c:pt>
                <c:pt idx="19">
                  <c:v>33</c:v>
                </c:pt>
                <c:pt idx="20">
                  <c:v>47</c:v>
                </c:pt>
                <c:pt idx="21">
                  <c:v>50</c:v>
                </c:pt>
                <c:pt idx="22">
                  <c:v>55</c:v>
                </c:pt>
                <c:pt idx="23">
                  <c:v>51</c:v>
                </c:pt>
                <c:pt idx="24">
                  <c:v>43</c:v>
                </c:pt>
                <c:pt idx="25">
                  <c:v>77</c:v>
                </c:pt>
                <c:pt idx="26">
                  <c:v>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F80-4CCF-81E6-18E120FF52F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56047880"/>
        <c:axId val="256593080"/>
      </c:barChart>
      <c:catAx>
        <c:axId val="256047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593080"/>
        <c:crosses val="autoZero"/>
        <c:auto val="1"/>
        <c:lblAlgn val="ctr"/>
        <c:lblOffset val="100"/>
        <c:noMultiLvlLbl val="0"/>
      </c:catAx>
      <c:valAx>
        <c:axId val="256593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04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LOGROS Y ÁREAS DE MEJORA EN NUESTRO TRABAJO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No se ha Realizado</c:v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3.4601633758489718E-3"/>
                  <c:y val="4.28586802673223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76A-4C68-9C79-2900A071C7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'Criterios Pedagógicos'!$B$13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76A-4C68-9C79-2900A071C742}"/>
            </c:ext>
          </c:extLst>
        </c:ser>
        <c:ser>
          <c:idx val="1"/>
          <c:order val="1"/>
          <c:tx>
            <c:v>Lo estoy Realizando pero aún no me convence</c:v>
          </c:tx>
          <c:spPr>
            <a:solidFill>
              <a:srgbClr val="FFCC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0971980759224533E-2"/>
                  <c:y val="7.07671703767850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176A-4C68-9C79-2900A071C7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'Criterios Pedagógicos'!$C$13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76A-4C68-9C79-2900A071C742}"/>
            </c:ext>
          </c:extLst>
        </c:ser>
        <c:ser>
          <c:idx val="2"/>
          <c:order val="2"/>
          <c:tx>
            <c:v>Lo realizo pero tengo que mejorar</c:v>
          </c:tx>
          <c:spPr>
            <a:solidFill>
              <a:srgbClr val="FF66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3.7558690999769471E-3"/>
                  <c:y val="0.22075886584408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176A-4C68-9C79-2900A071C7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'Criterios Pedagógicos'!$D$13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76A-4C68-9C79-2900A071C742}"/>
            </c:ext>
          </c:extLst>
        </c:ser>
        <c:ser>
          <c:idx val="3"/>
          <c:order val="3"/>
          <c:tx>
            <c:v>Lo he logrado por completo</c:v>
          </c:tx>
          <c:spPr>
            <a:solidFill>
              <a:srgbClr val="009900"/>
            </a:solidFill>
            <a:ln>
              <a:solidFill>
                <a:schemeClr val="tx1"/>
              </a:solidFill>
            </a:ln>
            <a:effectLst/>
            <a:sp3d>
              <a:contourClr>
                <a:schemeClr val="tx1"/>
              </a:contourClr>
            </a:sp3d>
          </c:spPr>
          <c:invertIfNegative val="0"/>
          <c:dLbls>
            <c:dLbl>
              <c:idx val="0"/>
              <c:layout>
                <c:manualLayout>
                  <c:x val="1.8040180168841882E-3"/>
                  <c:y val="0.1139962226461238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176A-4C68-9C79-2900A071C74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'Criterios Pedagógicos'!$E$13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76A-4C68-9C79-2900A071C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56542296"/>
        <c:axId val="257425088"/>
        <c:axId val="0"/>
      </c:bar3DChart>
      <c:catAx>
        <c:axId val="256542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57425088"/>
        <c:crosses val="autoZero"/>
        <c:auto val="1"/>
        <c:lblAlgn val="ctr"/>
        <c:lblOffset val="100"/>
        <c:noMultiLvlLbl val="0"/>
      </c:catAx>
      <c:valAx>
        <c:axId val="25742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654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162794017648979"/>
          <c:y val="0.82807816265278233"/>
          <c:w val="0.70318298076714081"/>
          <c:h val="0.148323449400735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8216976717946556"/>
          <c:y val="2.7304158750169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0420345242375424E-2"/>
          <c:y val="0.21646175310394966"/>
          <c:w val="0.89110623276435497"/>
          <c:h val="0.7542623799156295"/>
        </c:manualLayout>
      </c:layout>
      <c:pie3DChart>
        <c:varyColors val="1"/>
        <c:ser>
          <c:idx val="0"/>
          <c:order val="0"/>
          <c:tx>
            <c:v>LOGROS Y ÁREAS DE MEJORA EN NUESTRO TRABAJO</c:v>
          </c:tx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74-4274-81BA-C41D1F0DBAAD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74-4274-81BA-C41D1F0DBAAD}"/>
              </c:ext>
            </c:extLst>
          </c:dPt>
          <c:dPt>
            <c:idx val="2"/>
            <c:bubble3D val="0"/>
            <c:spPr>
              <a:solidFill>
                <a:srgbClr val="FF6600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74-4274-81BA-C41D1F0DBAAD}"/>
              </c:ext>
            </c:extLst>
          </c:dPt>
          <c:dPt>
            <c:idx val="3"/>
            <c:bubble3D val="0"/>
            <c:spPr>
              <a:solidFill>
                <a:srgbClr val="00823B"/>
              </a:solidFill>
              <a:ln w="12700">
                <a:solidFill>
                  <a:schemeClr val="tx1"/>
                </a:solidFill>
              </a:ln>
              <a:effectLst/>
              <a:sp3d contourW="12700">
                <a:contourClr>
                  <a:schemeClr val="tx1"/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74-4274-81BA-C41D1F0DBAAD}"/>
              </c:ext>
            </c:extLst>
          </c:dPt>
          <c:dLbls>
            <c:dLbl>
              <c:idx val="0"/>
              <c:layout>
                <c:manualLayout>
                  <c:x val="-0.13805731888345049"/>
                  <c:y val="7.821042411537342E-2"/>
                </c:manualLayout>
              </c:layout>
              <c:spPr>
                <a:noFill/>
                <a:ln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74-4274-81BA-C41D1F0DBAAD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2192646716595743"/>
                  <c:y val="-0.268711485895496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lo estoy realizando pero aún no me convence</a:t>
                    </a:r>
                    <a:fld id="{928EA9B4-C6C3-492D-B6A7-5A3C67AC1C59}" type="CATEGORYNAME"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
</a:t>
                    </a:r>
                    <a:fld id="{A8AAA813-6F25-49BA-A57A-76CC21BA11E7}" type="PERCENTAGE"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ln>
                        <a:noFill/>
                      </a:ln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solidFill>
                    <a:srgbClr val="FFC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74-4274-81BA-C41D1F0DBAAD}"/>
                </c:ext>
                <c:ext xmlns:c15="http://schemas.microsoft.com/office/drawing/2012/chart" uri="{CE6537A1-D6FC-4f65-9D91-7224C49458BB}">
                  <c15:layout>
                    <c:manualLayout>
                      <c:w val="0.19725012792978225"/>
                      <c:h val="0.1628283150823018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0.231728393182912"/>
                  <c:y val="-0.289108030456302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Lo realizo pero tengo que mejorar</a:t>
                    </a:r>
                    <a:fld id="{37682EF2-812B-4220-AE8F-EBAE6BCC4221}" type="CATEGORYNAME"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
</a:t>
                    </a:r>
                    <a:fld id="{CE3382B4-9FCF-4CEB-983F-9AFCE106E354}" type="PERCENTAGE"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ln>
                        <a:noFill/>
                      </a:ln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solidFill>
                    <a:srgbClr val="FF66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574-4274-81BA-C41D1F0DBAA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9365073552491158"/>
                  <c:y val="0.1357622613400673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ln>
                          <a:noFill/>
                        </a:ln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Lo he logrado por completo</a:t>
                    </a:r>
                    <a:fld id="{738C19E5-D073-433E-B4ED-6671F184C3B2}" type="CATEGORYNAME">
                      <a:rPr lang="en-US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t>
</a:t>
                    </a:r>
                    <a:fld id="{557E752B-A7B0-437C-878F-7EDA3EABFFBC}" type="PERCENTAGE">
                      <a:rPr lang="en-US" baseline="0">
                        <a:ln>
                          <a:noFill/>
                        </a:ln>
                        <a:solidFill>
                          <a:schemeClr val="tx1"/>
                        </a:solidFill>
                      </a:rPr>
                      <a:pPr>
                        <a:defRPr>
                          <a:ln>
                            <a:noFill/>
                          </a:ln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ln>
                        <a:noFill/>
                      </a:ln>
                      <a:solidFill>
                        <a:schemeClr val="tx1"/>
                      </a:solidFill>
                    </a:endParaRPr>
                  </a:p>
                </c:rich>
              </c:tx>
              <c:spPr>
                <a:noFill/>
                <a:ln>
                  <a:solidFill>
                    <a:srgbClr val="00823B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>
                        <a:noFill/>
                      </a:ln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A574-4274-81BA-C41D1F0DBAAD}"/>
                </c:ext>
                <c:ext xmlns:c15="http://schemas.microsoft.com/office/drawing/2012/chart" uri="{CE6537A1-D6FC-4f65-9D91-7224C49458BB}">
                  <c15:layout>
                    <c:manualLayout>
                      <c:w val="0.16645391030947396"/>
                      <c:h val="0.18021163498946086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solidFill>
                  <a:srgbClr val="FF0000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noFill/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No se ha realizado</c:v>
              </c:pt>
            </c:strLit>
          </c:cat>
          <c:val>
            <c:numRef>
              <c:f>'Criterios Pedagógicos'!$B$13:$E$13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574-4274-81BA-C41D1F0DB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73025</xdr:rowOff>
    </xdr:from>
    <xdr:to>
      <xdr:col>10</xdr:col>
      <xdr:colOff>1460500</xdr:colOff>
      <xdr:row>66</xdr:row>
      <xdr:rowOff>31750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B15D5260-A802-446D-849F-32715F4932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42</xdr:row>
      <xdr:rowOff>300037</xdr:rowOff>
    </xdr:from>
    <xdr:to>
      <xdr:col>13</xdr:col>
      <xdr:colOff>0</xdr:colOff>
      <xdr:row>60</xdr:row>
      <xdr:rowOff>85726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3B9AE4BB-29AB-40DF-83B2-81B82F3B78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119061</xdr:colOff>
      <xdr:row>9</xdr:row>
      <xdr:rowOff>354804</xdr:rowOff>
    </xdr:from>
    <xdr:to>
      <xdr:col>15</xdr:col>
      <xdr:colOff>988218</xdr:colOff>
      <xdr:row>39</xdr:row>
      <xdr:rowOff>166687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4BBC8196-C2CF-40A9-B5D7-39102BE50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13</xdr:row>
      <xdr:rowOff>57149</xdr:rowOff>
    </xdr:from>
    <xdr:to>
      <xdr:col>20</xdr:col>
      <xdr:colOff>244927</xdr:colOff>
      <xdr:row>46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0DCC010-CD66-42D0-BE29-515BBD18A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268432</xdr:colOff>
      <xdr:row>14</xdr:row>
      <xdr:rowOff>0</xdr:rowOff>
    </xdr:from>
    <xdr:to>
      <xdr:col>12</xdr:col>
      <xdr:colOff>450274</xdr:colOff>
      <xdr:row>32</xdr:row>
      <xdr:rowOff>17318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9BDBA183-E56D-4C46-AFF4-86B3392D1F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186170</xdr:colOff>
      <xdr:row>13</xdr:row>
      <xdr:rowOff>164523</xdr:rowOff>
    </xdr:from>
    <xdr:to>
      <xdr:col>4</xdr:col>
      <xdr:colOff>155863</xdr:colOff>
      <xdr:row>33</xdr:row>
      <xdr:rowOff>164522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B9BD6DF6-8BBD-41AA-B7CB-E08724BE6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Personalizado 2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ED7D3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71"/>
  <sheetViews>
    <sheetView topLeftCell="A37" zoomScale="90" zoomScaleNormal="90" workbookViewId="0">
      <selection activeCell="B6" sqref="B6"/>
    </sheetView>
  </sheetViews>
  <sheetFormatPr baseColWidth="10" defaultRowHeight="14.25"/>
  <cols>
    <col min="1" max="1" width="8.125" customWidth="1"/>
    <col min="2" max="2" width="27.375" customWidth="1"/>
    <col min="11" max="11" width="19.25" customWidth="1"/>
  </cols>
  <sheetData>
    <row r="1" spans="1:11" ht="15">
      <c r="A1" s="34"/>
      <c r="B1" s="34"/>
      <c r="C1" s="35"/>
      <c r="D1" s="35"/>
      <c r="E1" s="35"/>
      <c r="F1" s="35"/>
      <c r="G1" s="35"/>
      <c r="H1" s="35"/>
      <c r="I1" s="35"/>
      <c r="J1" s="35"/>
      <c r="K1" s="34"/>
    </row>
    <row r="2" spans="1:11" ht="30.75" customHeight="1">
      <c r="A2" s="66" t="s">
        <v>69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ht="36" customHeight="1" thickBot="1">
      <c r="A3" s="34"/>
      <c r="B3" s="34"/>
      <c r="C3" s="35"/>
      <c r="D3" s="36" t="s">
        <v>30</v>
      </c>
      <c r="E3" s="36"/>
      <c r="F3" s="36"/>
      <c r="G3" s="36"/>
      <c r="H3" s="36"/>
      <c r="I3" s="37"/>
      <c r="J3" s="36" t="s">
        <v>31</v>
      </c>
      <c r="K3" s="38"/>
    </row>
    <row r="4" spans="1:11" ht="57" customHeight="1" thickBot="1">
      <c r="A4" s="68" t="s">
        <v>32</v>
      </c>
      <c r="B4" s="70" t="s">
        <v>33</v>
      </c>
      <c r="C4" s="72" t="s">
        <v>25</v>
      </c>
      <c r="D4" s="73"/>
      <c r="E4" s="74"/>
      <c r="F4" s="72" t="s">
        <v>7</v>
      </c>
      <c r="G4" s="73"/>
      <c r="H4" s="74"/>
      <c r="I4" s="75" t="s">
        <v>29</v>
      </c>
      <c r="J4" s="76"/>
      <c r="K4" s="77" t="s">
        <v>24</v>
      </c>
    </row>
    <row r="5" spans="1:11" ht="39" thickBot="1">
      <c r="A5" s="69"/>
      <c r="B5" s="71"/>
      <c r="C5" s="9" t="s">
        <v>10</v>
      </c>
      <c r="D5" s="9" t="s">
        <v>11</v>
      </c>
      <c r="E5" s="10" t="s">
        <v>12</v>
      </c>
      <c r="F5" s="10" t="s">
        <v>26</v>
      </c>
      <c r="G5" s="28" t="s">
        <v>27</v>
      </c>
      <c r="H5" s="28" t="s">
        <v>13</v>
      </c>
      <c r="I5" s="28" t="s">
        <v>8</v>
      </c>
      <c r="J5" s="28" t="s">
        <v>9</v>
      </c>
      <c r="K5" s="77"/>
    </row>
    <row r="6" spans="1:11" ht="27.95" customHeight="1">
      <c r="A6" s="39">
        <v>1</v>
      </c>
      <c r="B6" s="40"/>
      <c r="C6" s="41"/>
      <c r="D6" s="42"/>
      <c r="E6" s="42"/>
      <c r="F6" s="42"/>
      <c r="G6" s="42"/>
      <c r="H6" s="42"/>
      <c r="I6" s="42"/>
      <c r="J6" s="42"/>
      <c r="K6" s="42"/>
    </row>
    <row r="7" spans="1:11" ht="27.95" customHeight="1">
      <c r="A7" s="39">
        <v>2</v>
      </c>
      <c r="B7" s="40"/>
      <c r="C7" s="43"/>
      <c r="D7" s="44"/>
      <c r="E7" s="44"/>
      <c r="F7" s="44"/>
      <c r="G7" s="44"/>
      <c r="H7" s="44"/>
      <c r="I7" s="44"/>
      <c r="J7" s="44"/>
      <c r="K7" s="44"/>
    </row>
    <row r="8" spans="1:11" ht="27.95" customHeight="1">
      <c r="A8" s="39">
        <v>3</v>
      </c>
      <c r="B8" s="40"/>
      <c r="C8" s="44"/>
      <c r="D8" s="44"/>
      <c r="E8" s="44"/>
      <c r="F8" s="44"/>
      <c r="G8" s="44"/>
      <c r="H8" s="44"/>
      <c r="I8" s="44"/>
      <c r="J8" s="44"/>
      <c r="K8" s="44"/>
    </row>
    <row r="9" spans="1:11" ht="27.95" customHeight="1">
      <c r="A9" s="39">
        <v>4</v>
      </c>
      <c r="B9" s="40"/>
      <c r="C9" s="44"/>
      <c r="D9" s="44"/>
      <c r="E9" s="44"/>
      <c r="F9" s="44"/>
      <c r="G9" s="44"/>
      <c r="H9" s="44"/>
      <c r="I9" s="44"/>
      <c r="J9" s="44"/>
      <c r="K9" s="44"/>
    </row>
    <row r="10" spans="1:11" ht="27.95" customHeight="1">
      <c r="A10" s="39">
        <v>5</v>
      </c>
      <c r="B10" s="40"/>
      <c r="C10" s="44"/>
      <c r="D10" s="44"/>
      <c r="E10" s="44"/>
      <c r="F10" s="44"/>
      <c r="G10" s="44"/>
      <c r="H10" s="44"/>
      <c r="I10" s="44"/>
      <c r="J10" s="44"/>
      <c r="K10" s="44"/>
    </row>
    <row r="11" spans="1:11" ht="27.95" customHeight="1">
      <c r="A11" s="39">
        <v>6</v>
      </c>
      <c r="B11" s="40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27.95" customHeight="1">
      <c r="A12" s="39">
        <v>7</v>
      </c>
      <c r="B12" s="40"/>
      <c r="C12" s="44"/>
      <c r="D12" s="44"/>
      <c r="E12" s="44"/>
      <c r="F12" s="44"/>
      <c r="G12" s="44"/>
      <c r="H12" s="44"/>
      <c r="I12" s="44"/>
      <c r="J12" s="44"/>
      <c r="K12" s="44"/>
    </row>
    <row r="13" spans="1:11" ht="27.95" customHeight="1">
      <c r="A13" s="39">
        <v>8</v>
      </c>
      <c r="B13" s="40"/>
      <c r="C13" s="44"/>
      <c r="D13" s="44"/>
      <c r="E13" s="44"/>
      <c r="F13" s="44"/>
      <c r="G13" s="44"/>
      <c r="H13" s="44"/>
      <c r="I13" s="44"/>
      <c r="J13" s="44"/>
      <c r="K13" s="44"/>
    </row>
    <row r="14" spans="1:11" ht="27.95" customHeight="1">
      <c r="A14" s="39">
        <v>9</v>
      </c>
      <c r="B14" s="40"/>
      <c r="C14" s="44"/>
      <c r="D14" s="44"/>
      <c r="E14" s="44"/>
      <c r="F14" s="44"/>
      <c r="G14" s="44"/>
      <c r="H14" s="44"/>
      <c r="I14" s="44"/>
      <c r="J14" s="44"/>
      <c r="K14" s="44"/>
    </row>
    <row r="15" spans="1:11" ht="27.95" customHeight="1">
      <c r="A15" s="39">
        <v>10</v>
      </c>
      <c r="B15" s="40"/>
      <c r="C15" s="44"/>
      <c r="D15" s="44"/>
      <c r="E15" s="44"/>
      <c r="F15" s="44"/>
      <c r="G15" s="44"/>
      <c r="H15" s="44"/>
      <c r="I15" s="44"/>
      <c r="J15" s="44"/>
      <c r="K15" s="44"/>
    </row>
    <row r="16" spans="1:11" ht="27.95" customHeight="1">
      <c r="A16" s="39">
        <v>11</v>
      </c>
      <c r="B16" s="40"/>
      <c r="C16" s="44"/>
      <c r="D16" s="44"/>
      <c r="E16" s="44"/>
      <c r="F16" s="44"/>
      <c r="G16" s="44"/>
      <c r="H16" s="44"/>
      <c r="I16" s="44"/>
      <c r="J16" s="44"/>
      <c r="K16" s="44"/>
    </row>
    <row r="17" spans="1:11" ht="27.95" customHeight="1">
      <c r="A17" s="39">
        <v>12</v>
      </c>
      <c r="B17" s="40"/>
      <c r="C17" s="44"/>
      <c r="D17" s="44"/>
      <c r="E17" s="44"/>
      <c r="F17" s="44"/>
      <c r="G17" s="44"/>
      <c r="H17" s="44"/>
      <c r="I17" s="44"/>
      <c r="J17" s="44"/>
      <c r="K17" s="44"/>
    </row>
    <row r="18" spans="1:11" ht="27.95" customHeight="1">
      <c r="A18" s="39">
        <v>13</v>
      </c>
      <c r="B18" s="40"/>
      <c r="C18" s="44"/>
      <c r="D18" s="44"/>
      <c r="E18" s="44"/>
      <c r="F18" s="44"/>
      <c r="G18" s="44"/>
      <c r="H18" s="44"/>
      <c r="I18" s="44"/>
      <c r="J18" s="44"/>
      <c r="K18" s="44"/>
    </row>
    <row r="19" spans="1:11" ht="27.95" customHeight="1">
      <c r="A19" s="39">
        <v>14</v>
      </c>
      <c r="B19" s="40"/>
      <c r="C19" s="44"/>
      <c r="D19" s="44"/>
      <c r="E19" s="44"/>
      <c r="F19" s="44"/>
      <c r="G19" s="44"/>
      <c r="H19" s="44"/>
      <c r="I19" s="44"/>
      <c r="J19" s="44"/>
      <c r="K19" s="44"/>
    </row>
    <row r="20" spans="1:11" ht="27.95" customHeight="1">
      <c r="A20" s="39">
        <v>15</v>
      </c>
      <c r="B20" s="40"/>
      <c r="C20" s="44"/>
      <c r="D20" s="44"/>
      <c r="E20" s="44"/>
      <c r="F20" s="44"/>
      <c r="G20" s="44"/>
      <c r="H20" s="44"/>
      <c r="I20" s="44"/>
      <c r="J20" s="44"/>
      <c r="K20" s="44"/>
    </row>
    <row r="21" spans="1:11" ht="27.95" customHeight="1">
      <c r="A21" s="39">
        <v>16</v>
      </c>
      <c r="B21" s="40"/>
      <c r="C21" s="44"/>
      <c r="D21" s="44"/>
      <c r="E21" s="44"/>
      <c r="F21" s="44"/>
      <c r="G21" s="44"/>
      <c r="H21" s="44"/>
      <c r="I21" s="44"/>
      <c r="J21" s="44"/>
      <c r="K21" s="44"/>
    </row>
    <row r="22" spans="1:11" ht="27.95" customHeight="1">
      <c r="A22" s="39">
        <v>17</v>
      </c>
      <c r="B22" s="40"/>
      <c r="C22" s="44"/>
      <c r="D22" s="44"/>
      <c r="E22" s="44"/>
      <c r="F22" s="44"/>
      <c r="G22" s="44"/>
      <c r="H22" s="44"/>
      <c r="I22" s="44"/>
      <c r="J22" s="44"/>
      <c r="K22" s="44"/>
    </row>
    <row r="23" spans="1:11" ht="27.95" customHeight="1">
      <c r="A23" s="39">
        <v>18</v>
      </c>
      <c r="B23" s="40"/>
      <c r="C23" s="44"/>
      <c r="D23" s="44"/>
      <c r="E23" s="44"/>
      <c r="F23" s="44"/>
      <c r="G23" s="44"/>
      <c r="H23" s="44"/>
      <c r="I23" s="44"/>
      <c r="J23" s="44"/>
      <c r="K23" s="44"/>
    </row>
    <row r="24" spans="1:11" ht="27.95" customHeight="1">
      <c r="A24" s="39">
        <v>19</v>
      </c>
      <c r="B24" s="40"/>
      <c r="C24" s="44"/>
      <c r="D24" s="44"/>
      <c r="E24" s="44"/>
      <c r="F24" s="44"/>
      <c r="G24" s="44"/>
      <c r="H24" s="44"/>
      <c r="I24" s="44"/>
      <c r="J24" s="44"/>
      <c r="K24" s="44"/>
    </row>
    <row r="25" spans="1:11" ht="27.95" customHeight="1">
      <c r="A25" s="39">
        <v>20</v>
      </c>
      <c r="B25" s="40"/>
      <c r="C25" s="44"/>
      <c r="D25" s="44"/>
      <c r="E25" s="44"/>
      <c r="F25" s="44"/>
      <c r="G25" s="44"/>
      <c r="H25" s="44"/>
      <c r="I25" s="44"/>
      <c r="J25" s="44"/>
      <c r="K25" s="44"/>
    </row>
    <row r="26" spans="1:11" ht="27.95" customHeight="1">
      <c r="A26" s="39">
        <v>21</v>
      </c>
      <c r="B26" s="40"/>
      <c r="C26" s="44"/>
      <c r="D26" s="44"/>
      <c r="E26" s="44"/>
      <c r="F26" s="44"/>
      <c r="G26" s="44"/>
      <c r="H26" s="44"/>
      <c r="I26" s="44"/>
      <c r="J26" s="44"/>
      <c r="K26" s="44"/>
    </row>
    <row r="27" spans="1:11" ht="27.95" customHeight="1">
      <c r="A27" s="39">
        <v>22</v>
      </c>
      <c r="B27" s="40"/>
      <c r="C27" s="44"/>
      <c r="D27" s="44"/>
      <c r="E27" s="44"/>
      <c r="F27" s="44"/>
      <c r="G27" s="44"/>
      <c r="H27" s="44"/>
      <c r="I27" s="44"/>
      <c r="J27" s="44"/>
      <c r="K27" s="44"/>
    </row>
    <row r="28" spans="1:11" ht="27.95" customHeight="1">
      <c r="A28" s="39">
        <v>23</v>
      </c>
      <c r="B28" s="40"/>
      <c r="C28" s="44"/>
      <c r="D28" s="44"/>
      <c r="E28" s="44"/>
      <c r="F28" s="44"/>
      <c r="G28" s="44"/>
      <c r="H28" s="44"/>
      <c r="I28" s="44"/>
      <c r="J28" s="44"/>
      <c r="K28" s="44"/>
    </row>
    <row r="29" spans="1:11" ht="27.95" customHeight="1">
      <c r="A29" s="39">
        <v>24</v>
      </c>
      <c r="B29" s="40"/>
      <c r="C29" s="44"/>
      <c r="D29" s="44"/>
      <c r="E29" s="44"/>
      <c r="F29" s="44"/>
      <c r="G29" s="44"/>
      <c r="H29" s="44"/>
      <c r="I29" s="44"/>
      <c r="J29" s="44"/>
      <c r="K29" s="44"/>
    </row>
    <row r="30" spans="1:11" ht="27.95" customHeight="1">
      <c r="A30" s="39">
        <v>25</v>
      </c>
      <c r="B30" s="40"/>
      <c r="C30" s="44"/>
      <c r="D30" s="44"/>
      <c r="E30" s="44"/>
      <c r="F30" s="44"/>
      <c r="G30" s="44"/>
      <c r="H30" s="44"/>
      <c r="I30" s="44"/>
      <c r="J30" s="44"/>
      <c r="K30" s="44"/>
    </row>
    <row r="31" spans="1:11" ht="27.95" customHeight="1">
      <c r="A31" s="39">
        <v>26</v>
      </c>
      <c r="B31" s="40"/>
      <c r="C31" s="44"/>
      <c r="D31" s="44"/>
      <c r="E31" s="44"/>
      <c r="F31" s="44"/>
      <c r="G31" s="44"/>
      <c r="H31" s="44"/>
      <c r="I31" s="44"/>
      <c r="J31" s="44"/>
      <c r="K31" s="44"/>
    </row>
    <row r="32" spans="1:11" ht="27.95" customHeight="1">
      <c r="A32" s="39">
        <v>27</v>
      </c>
      <c r="B32" s="40"/>
      <c r="C32" s="44"/>
      <c r="D32" s="44"/>
      <c r="E32" s="44"/>
      <c r="F32" s="44"/>
      <c r="G32" s="44"/>
      <c r="H32" s="44"/>
      <c r="I32" s="44"/>
      <c r="J32" s="44"/>
      <c r="K32" s="44"/>
    </row>
    <row r="33" spans="1:11" ht="27.95" customHeight="1">
      <c r="A33" s="39">
        <v>28</v>
      </c>
      <c r="B33" s="40"/>
      <c r="C33" s="44"/>
      <c r="D33" s="44"/>
      <c r="E33" s="44"/>
      <c r="F33" s="44"/>
      <c r="G33" s="44"/>
      <c r="H33" s="44"/>
      <c r="I33" s="44"/>
      <c r="J33" s="44"/>
      <c r="K33" s="44"/>
    </row>
    <row r="34" spans="1:11" ht="27.95" customHeight="1">
      <c r="A34" s="39">
        <v>29</v>
      </c>
      <c r="B34" s="40"/>
      <c r="C34" s="44"/>
      <c r="D34" s="44"/>
      <c r="E34" s="44"/>
      <c r="F34" s="44"/>
      <c r="G34" s="44"/>
      <c r="H34" s="44"/>
      <c r="I34" s="44"/>
      <c r="J34" s="44"/>
      <c r="K34" s="44"/>
    </row>
    <row r="35" spans="1:11" ht="27.95" customHeight="1">
      <c r="A35" s="39">
        <v>30</v>
      </c>
      <c r="B35" s="40"/>
      <c r="C35" s="44"/>
      <c r="D35" s="44"/>
      <c r="E35" s="44"/>
      <c r="F35" s="44"/>
      <c r="G35" s="44"/>
      <c r="H35" s="44"/>
      <c r="I35" s="44"/>
      <c r="J35" s="44"/>
      <c r="K35" s="44"/>
    </row>
    <row r="36" spans="1:11" ht="27.95" customHeight="1">
      <c r="A36" s="45"/>
      <c r="B36" s="26"/>
      <c r="C36" s="26"/>
      <c r="D36" s="26"/>
      <c r="E36" s="26"/>
      <c r="F36" s="26"/>
      <c r="G36" s="26"/>
      <c r="H36" s="26"/>
      <c r="I36" s="26"/>
      <c r="J36" s="26"/>
      <c r="K36" s="45"/>
    </row>
    <row r="37" spans="1:11" ht="27.95" customHeight="1" thickBot="1">
      <c r="A37" s="64" t="s">
        <v>58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</row>
    <row r="38" spans="1:11" ht="50.25" customHeight="1" thickBot="1">
      <c r="A38" s="46"/>
      <c r="B38" s="47" t="s">
        <v>3</v>
      </c>
      <c r="C38" s="9" t="s">
        <v>10</v>
      </c>
      <c r="D38" s="9" t="s">
        <v>11</v>
      </c>
      <c r="E38" s="10" t="s">
        <v>12</v>
      </c>
      <c r="F38" s="10" t="s">
        <v>26</v>
      </c>
      <c r="G38" s="28" t="s">
        <v>27</v>
      </c>
      <c r="H38" s="28" t="s">
        <v>13</v>
      </c>
      <c r="I38" s="28" t="s">
        <v>8</v>
      </c>
      <c r="J38" s="29" t="s">
        <v>9</v>
      </c>
      <c r="K38" s="48" t="s">
        <v>28</v>
      </c>
    </row>
    <row r="39" spans="1:11" ht="27.95" customHeight="1">
      <c r="A39" s="26"/>
      <c r="B39" s="1" t="s">
        <v>4</v>
      </c>
      <c r="C39" s="7">
        <f t="shared" ref="C39:J39" si="0">COUNTIF(C6:C35,"Requiere apoyo")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>COUNTIF(K6:K35,"Sin comunicación")</f>
        <v>0</v>
      </c>
    </row>
    <row r="40" spans="1:11" ht="27.95" customHeight="1">
      <c r="A40" s="26"/>
      <c r="B40" s="2" t="s">
        <v>5</v>
      </c>
      <c r="C40" s="3">
        <f t="shared" ref="C40:J40" si="1">COUNTIF(C6:C35,"En desarrollo")</f>
        <v>0</v>
      </c>
      <c r="D40" s="3">
        <f t="shared" si="1"/>
        <v>0</v>
      </c>
      <c r="E40" s="3">
        <f t="shared" si="1"/>
        <v>0</v>
      </c>
      <c r="F40" s="3">
        <f t="shared" si="1"/>
        <v>0</v>
      </c>
      <c r="G40" s="3">
        <f t="shared" si="1"/>
        <v>0</v>
      </c>
      <c r="H40" s="3">
        <f t="shared" si="1"/>
        <v>0</v>
      </c>
      <c r="I40" s="3">
        <f t="shared" si="1"/>
        <v>0</v>
      </c>
      <c r="J40" s="3">
        <f t="shared" si="1"/>
        <v>0</v>
      </c>
      <c r="K40" s="3">
        <f>COUNTIF(K6:K35,"Esporádica")</f>
        <v>0</v>
      </c>
    </row>
    <row r="41" spans="1:11" ht="27.95" customHeight="1">
      <c r="A41" s="26"/>
      <c r="B41" s="4" t="s">
        <v>6</v>
      </c>
      <c r="C41" s="5">
        <f t="shared" ref="C41:J41" si="2">COUNTIF(C6:C35,"Esperado")</f>
        <v>0</v>
      </c>
      <c r="D41" s="5">
        <f t="shared" si="2"/>
        <v>0</v>
      </c>
      <c r="E41" s="5">
        <f t="shared" si="2"/>
        <v>0</v>
      </c>
      <c r="F41" s="5">
        <f t="shared" si="2"/>
        <v>0</v>
      </c>
      <c r="G41" s="5">
        <f t="shared" si="2"/>
        <v>0</v>
      </c>
      <c r="H41" s="5">
        <f t="shared" si="2"/>
        <v>0</v>
      </c>
      <c r="I41" s="5">
        <f t="shared" si="2"/>
        <v>0</v>
      </c>
      <c r="J41" s="5">
        <f t="shared" si="2"/>
        <v>0</v>
      </c>
      <c r="K41" s="5">
        <f>COUNTIF(K6:K35,"Con frecuencia")</f>
        <v>0</v>
      </c>
    </row>
    <row r="42" spans="1:11" ht="27.95" customHeight="1">
      <c r="A42" s="26"/>
      <c r="B42" s="6" t="s">
        <v>2</v>
      </c>
      <c r="C42" s="8">
        <f t="shared" ref="C42:K42" si="3">COUNTIF(C6:C35,"*")</f>
        <v>0</v>
      </c>
      <c r="D42" s="8">
        <f t="shared" si="3"/>
        <v>0</v>
      </c>
      <c r="E42" s="8">
        <f t="shared" si="3"/>
        <v>0</v>
      </c>
      <c r="F42" s="8">
        <f t="shared" si="3"/>
        <v>0</v>
      </c>
      <c r="G42" s="8">
        <f t="shared" si="3"/>
        <v>0</v>
      </c>
      <c r="H42" s="8">
        <f t="shared" si="3"/>
        <v>0</v>
      </c>
      <c r="I42" s="8">
        <f t="shared" si="3"/>
        <v>0</v>
      </c>
      <c r="J42" s="8">
        <f t="shared" si="3"/>
        <v>0</v>
      </c>
      <c r="K42" s="8">
        <f t="shared" si="3"/>
        <v>0</v>
      </c>
    </row>
    <row r="43" spans="1:11" ht="15">
      <c r="A43" s="45"/>
      <c r="B43" s="26"/>
      <c r="C43" s="26"/>
      <c r="D43" s="26"/>
      <c r="E43" s="26"/>
      <c r="F43" s="26"/>
      <c r="G43" s="26"/>
      <c r="H43" s="26"/>
      <c r="I43" s="26"/>
      <c r="J43" s="26"/>
      <c r="K43" s="45"/>
    </row>
    <row r="44" spans="1:11" ht="15">
      <c r="A44" s="45"/>
      <c r="B44" s="26"/>
      <c r="C44" s="26"/>
      <c r="D44" s="26"/>
      <c r="E44" s="26"/>
      <c r="F44" s="26"/>
      <c r="G44" s="26"/>
      <c r="H44" s="26"/>
      <c r="I44" s="26"/>
      <c r="J44" s="26"/>
      <c r="K44" s="45"/>
    </row>
    <row r="45" spans="1:11" ht="15">
      <c r="A45" s="45"/>
      <c r="B45" s="26"/>
      <c r="C45" s="26"/>
      <c r="D45" s="26"/>
      <c r="E45" s="26"/>
      <c r="F45" s="26"/>
      <c r="G45" s="26"/>
      <c r="H45" s="26"/>
      <c r="I45" s="26"/>
      <c r="J45" s="26"/>
      <c r="K45" s="45"/>
    </row>
    <row r="46" spans="1:11" ht="15">
      <c r="A46" s="45"/>
      <c r="B46" s="26"/>
      <c r="C46" s="26"/>
      <c r="D46" s="26"/>
      <c r="E46" s="26"/>
      <c r="F46" s="26"/>
      <c r="G46" s="26"/>
      <c r="H46" s="26"/>
      <c r="I46" s="26"/>
      <c r="J46" s="26"/>
      <c r="K46" s="45"/>
    </row>
    <row r="47" spans="1:11" ht="15">
      <c r="A47" s="45"/>
      <c r="B47" s="26"/>
      <c r="C47" s="26"/>
      <c r="D47" s="26"/>
      <c r="E47" s="26"/>
      <c r="F47" s="26"/>
      <c r="G47" s="26"/>
      <c r="H47" s="26"/>
      <c r="I47" s="26"/>
      <c r="J47" s="26"/>
      <c r="K47" s="45"/>
    </row>
    <row r="48" spans="1:11" ht="15">
      <c r="A48" s="45"/>
      <c r="B48" s="26"/>
      <c r="C48" s="26"/>
      <c r="D48" s="26"/>
      <c r="E48" s="26"/>
      <c r="F48" s="26"/>
      <c r="G48" s="26"/>
      <c r="H48" s="26"/>
      <c r="I48" s="26"/>
      <c r="J48" s="26"/>
      <c r="K48" s="45"/>
    </row>
    <row r="49" spans="1:11" ht="15">
      <c r="A49" s="45"/>
      <c r="B49" s="26"/>
      <c r="C49" s="26"/>
      <c r="D49" s="26"/>
      <c r="E49" s="26"/>
      <c r="F49" s="26"/>
      <c r="G49" s="26"/>
      <c r="H49" s="26"/>
      <c r="I49" s="26"/>
      <c r="J49" s="26"/>
      <c r="K49" s="45"/>
    </row>
    <row r="50" spans="1:11" ht="15">
      <c r="A50" s="45"/>
      <c r="B50" s="26"/>
      <c r="C50" s="26"/>
      <c r="D50" s="26"/>
      <c r="E50" s="26"/>
      <c r="F50" s="26"/>
      <c r="G50" s="26"/>
      <c r="H50" s="26"/>
      <c r="I50" s="26"/>
      <c r="J50" s="26"/>
      <c r="K50" s="45"/>
    </row>
    <row r="51" spans="1:11" ht="15">
      <c r="A51" s="45"/>
      <c r="B51" s="26"/>
      <c r="C51" s="26"/>
      <c r="D51" s="26"/>
      <c r="E51" s="26"/>
      <c r="F51" s="26"/>
      <c r="G51" s="26"/>
      <c r="H51" s="26"/>
      <c r="I51" s="26"/>
      <c r="J51" s="26"/>
      <c r="K51" s="45"/>
    </row>
    <row r="52" spans="1:11" ht="15">
      <c r="A52" s="45"/>
      <c r="B52" s="26"/>
      <c r="C52" s="26"/>
      <c r="D52" s="26"/>
      <c r="E52" s="26"/>
      <c r="F52" s="26"/>
      <c r="G52" s="26"/>
      <c r="H52" s="26"/>
      <c r="I52" s="26"/>
      <c r="J52" s="26"/>
      <c r="K52" s="45"/>
    </row>
    <row r="53" spans="1:11" ht="15">
      <c r="A53" s="45"/>
      <c r="B53" s="26"/>
      <c r="C53" s="26"/>
      <c r="D53" s="26"/>
      <c r="E53" s="26"/>
      <c r="F53" s="26"/>
      <c r="G53" s="26"/>
      <c r="H53" s="26"/>
      <c r="I53" s="26"/>
      <c r="J53" s="26"/>
      <c r="K53" s="45"/>
    </row>
    <row r="54" spans="1:11" ht="15">
      <c r="A54" s="45"/>
      <c r="B54" s="26"/>
      <c r="C54" s="26"/>
      <c r="D54" s="26"/>
      <c r="E54" s="26"/>
      <c r="F54" s="26"/>
      <c r="G54" s="26"/>
      <c r="H54" s="26"/>
      <c r="I54" s="26"/>
      <c r="J54" s="26"/>
      <c r="K54" s="45"/>
    </row>
    <row r="55" spans="1:11" ht="15">
      <c r="A55" s="45"/>
      <c r="B55" s="26"/>
      <c r="C55" s="26"/>
      <c r="D55" s="26"/>
      <c r="E55" s="26"/>
      <c r="F55" s="26"/>
      <c r="G55" s="26"/>
      <c r="H55" s="26"/>
      <c r="I55" s="26"/>
      <c r="J55" s="26"/>
      <c r="K55" s="45"/>
    </row>
    <row r="56" spans="1:11" ht="15">
      <c r="A56" s="45"/>
      <c r="B56" s="26"/>
      <c r="C56" s="26"/>
      <c r="D56" s="26"/>
      <c r="E56" s="26"/>
      <c r="F56" s="26"/>
      <c r="G56" s="26"/>
      <c r="H56" s="26"/>
      <c r="I56" s="26"/>
      <c r="J56" s="26"/>
      <c r="K56" s="45"/>
    </row>
    <row r="57" spans="1:11" ht="15">
      <c r="A57" s="45"/>
      <c r="B57" s="26"/>
      <c r="C57" s="26"/>
      <c r="D57" s="26"/>
      <c r="E57" s="26"/>
      <c r="F57" s="26"/>
      <c r="G57" s="26"/>
      <c r="H57" s="26"/>
      <c r="I57" s="26"/>
      <c r="J57" s="26"/>
      <c r="K57" s="45"/>
    </row>
    <row r="58" spans="1:11" ht="15">
      <c r="A58" s="45"/>
      <c r="B58" s="26"/>
      <c r="C58" s="26"/>
      <c r="D58" s="26"/>
      <c r="E58" s="26"/>
      <c r="F58" s="26"/>
      <c r="G58" s="26"/>
      <c r="H58" s="26"/>
      <c r="I58" s="26"/>
      <c r="J58" s="26"/>
      <c r="K58" s="45"/>
    </row>
    <row r="59" spans="1:11" ht="15">
      <c r="A59" s="45"/>
      <c r="B59" s="26"/>
      <c r="C59" s="26"/>
      <c r="D59" s="26"/>
      <c r="E59" s="26"/>
      <c r="F59" s="26"/>
      <c r="G59" s="26"/>
      <c r="H59" s="26"/>
      <c r="I59" s="26"/>
      <c r="J59" s="26"/>
      <c r="K59" s="45"/>
    </row>
    <row r="60" spans="1:11" ht="15">
      <c r="A60" s="45"/>
      <c r="B60" s="26"/>
      <c r="C60" s="26"/>
      <c r="D60" s="26"/>
      <c r="E60" s="26"/>
      <c r="F60" s="26"/>
      <c r="G60" s="26"/>
      <c r="H60" s="26"/>
      <c r="I60" s="26"/>
      <c r="J60" s="26"/>
      <c r="K60" s="45"/>
    </row>
    <row r="61" spans="1:11" ht="15">
      <c r="A61" s="45"/>
      <c r="B61" s="26"/>
      <c r="C61" s="26"/>
      <c r="D61" s="26"/>
      <c r="E61" s="26"/>
      <c r="F61" s="26"/>
      <c r="G61" s="26"/>
      <c r="H61" s="26"/>
      <c r="I61" s="26"/>
      <c r="J61" s="26"/>
      <c r="K61" s="45"/>
    </row>
    <row r="62" spans="1:11" ht="15">
      <c r="A62" s="45"/>
      <c r="B62" s="26"/>
      <c r="C62" s="26"/>
      <c r="D62" s="26"/>
      <c r="E62" s="26"/>
      <c r="F62" s="26"/>
      <c r="G62" s="26"/>
      <c r="H62" s="26"/>
      <c r="I62" s="26"/>
      <c r="J62" s="26"/>
      <c r="K62" s="45"/>
    </row>
    <row r="63" spans="1:11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</row>
    <row r="66" spans="1:11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</row>
    <row r="67" spans="1:11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</row>
    <row r="68" spans="1:11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</row>
    <row r="69" spans="1:11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</row>
    <row r="70" spans="1:11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</row>
    <row r="71" spans="1:11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</row>
  </sheetData>
  <mergeCells count="8">
    <mergeCell ref="A37:K37"/>
    <mergeCell ref="A2:K2"/>
    <mergeCell ref="A4:A5"/>
    <mergeCell ref="B4:B5"/>
    <mergeCell ref="C4:E4"/>
    <mergeCell ref="F4:H4"/>
    <mergeCell ref="I4:J4"/>
    <mergeCell ref="K4:K5"/>
  </mergeCells>
  <conditionalFormatting sqref="C6:J35">
    <cfRule type="cellIs" dxfId="11" priority="1" operator="equal">
      <formula>"Requiere apoyo"</formula>
    </cfRule>
  </conditionalFormatting>
  <conditionalFormatting sqref="C6:J35">
    <cfRule type="cellIs" dxfId="10" priority="2" operator="equal">
      <formula>"En desarrollo"</formula>
    </cfRule>
  </conditionalFormatting>
  <conditionalFormatting sqref="C6:J35">
    <cfRule type="cellIs" dxfId="9" priority="3" operator="equal">
      <formula>"Esperado"</formula>
    </cfRule>
  </conditionalFormatting>
  <conditionalFormatting sqref="K6:K35">
    <cfRule type="cellIs" dxfId="8" priority="4" operator="equal">
      <formula>"Esporádica"</formula>
    </cfRule>
  </conditionalFormatting>
  <conditionalFormatting sqref="K6:K35">
    <cfRule type="cellIs" dxfId="7" priority="5" operator="equal">
      <formula>"Sin comunicación"</formula>
    </cfRule>
  </conditionalFormatting>
  <conditionalFormatting sqref="K6:K35">
    <cfRule type="cellIs" dxfId="6" priority="6" operator="equal">
      <formula>"Con frecuencia"</formula>
    </cfRule>
  </conditionalFormatting>
  <dataValidations count="2">
    <dataValidation type="list" allowBlank="1" sqref="C6:J35">
      <formula1>"Requiere apoyo,En desarrollo,Esperado"</formula1>
    </dataValidation>
    <dataValidation type="list" allowBlank="1" sqref="K6:K35">
      <formula1>"Sin comunicación,Esporádica,Con frecuencia"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2"/>
  <sheetViews>
    <sheetView topLeftCell="A8" workbookViewId="0">
      <selection activeCell="B6" sqref="B6"/>
    </sheetView>
  </sheetViews>
  <sheetFormatPr baseColWidth="10" defaultRowHeight="14.25"/>
  <cols>
    <col min="1" max="1" width="7.375" customWidth="1"/>
    <col min="2" max="2" width="26.625" customWidth="1"/>
    <col min="11" max="11" width="16.25" customWidth="1"/>
  </cols>
  <sheetData>
    <row r="1" spans="1:12" ht="15">
      <c r="A1" s="34"/>
      <c r="B1" s="34"/>
      <c r="C1" s="35"/>
      <c r="D1" s="35"/>
      <c r="E1" s="35"/>
      <c r="F1" s="35"/>
      <c r="G1" s="35"/>
      <c r="H1" s="35"/>
      <c r="I1" s="35"/>
      <c r="J1" s="35"/>
      <c r="K1" s="34"/>
      <c r="L1" s="26"/>
    </row>
    <row r="2" spans="1:12" ht="20.25" customHeight="1">
      <c r="A2" s="66" t="s">
        <v>59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26"/>
    </row>
    <row r="3" spans="1:12" ht="31.5" customHeight="1" thickBot="1">
      <c r="A3" s="34"/>
      <c r="B3" s="34"/>
      <c r="C3" s="35"/>
      <c r="D3" s="36" t="s">
        <v>30</v>
      </c>
      <c r="E3" s="36"/>
      <c r="F3" s="36"/>
      <c r="G3" s="36"/>
      <c r="H3" s="36"/>
      <c r="I3" s="37"/>
      <c r="J3" s="36" t="s">
        <v>31</v>
      </c>
      <c r="K3" s="38"/>
      <c r="L3" s="26"/>
    </row>
    <row r="4" spans="1:12" ht="28.5" customHeight="1" thickBot="1">
      <c r="A4" s="68" t="s">
        <v>32</v>
      </c>
      <c r="B4" s="70" t="s">
        <v>33</v>
      </c>
      <c r="C4" s="77" t="s">
        <v>16</v>
      </c>
      <c r="D4" s="77"/>
      <c r="E4" s="77" t="s">
        <v>22</v>
      </c>
      <c r="F4" s="77"/>
      <c r="G4" s="77"/>
      <c r="H4" s="77"/>
      <c r="I4" s="77"/>
      <c r="J4" s="78" t="s">
        <v>23</v>
      </c>
      <c r="K4" s="77" t="s">
        <v>24</v>
      </c>
      <c r="L4" s="26"/>
    </row>
    <row r="5" spans="1:12" ht="48" customHeight="1" thickBot="1">
      <c r="A5" s="69"/>
      <c r="B5" s="71"/>
      <c r="C5" s="9" t="s">
        <v>14</v>
      </c>
      <c r="D5" s="9" t="s">
        <v>15</v>
      </c>
      <c r="E5" s="10" t="s">
        <v>17</v>
      </c>
      <c r="F5" s="10" t="s">
        <v>18</v>
      </c>
      <c r="G5" s="28" t="s">
        <v>19</v>
      </c>
      <c r="H5" s="28" t="s">
        <v>20</v>
      </c>
      <c r="I5" s="28" t="s">
        <v>21</v>
      </c>
      <c r="J5" s="79"/>
      <c r="K5" s="77"/>
      <c r="L5" s="26"/>
    </row>
    <row r="6" spans="1:12" ht="27.95" customHeight="1">
      <c r="A6" s="39">
        <v>1</v>
      </c>
      <c r="B6" s="40"/>
      <c r="C6" s="42"/>
      <c r="D6" s="42"/>
      <c r="E6" s="42"/>
      <c r="F6" s="42"/>
      <c r="G6" s="42"/>
      <c r="H6" s="42"/>
      <c r="I6" s="42"/>
      <c r="J6" s="42"/>
      <c r="K6" s="42"/>
      <c r="L6" s="26"/>
    </row>
    <row r="7" spans="1:12" ht="27.95" customHeight="1">
      <c r="A7" s="39">
        <v>2</v>
      </c>
      <c r="B7" s="40"/>
      <c r="C7" s="44"/>
      <c r="D7" s="44"/>
      <c r="E7" s="44"/>
      <c r="F7" s="44"/>
      <c r="G7" s="44"/>
      <c r="H7" s="44"/>
      <c r="I7" s="44"/>
      <c r="J7" s="44"/>
      <c r="K7" s="44"/>
      <c r="L7" s="26"/>
    </row>
    <row r="8" spans="1:12" ht="27.95" customHeight="1">
      <c r="A8" s="39">
        <v>3</v>
      </c>
      <c r="B8" s="40"/>
      <c r="C8" s="44"/>
      <c r="D8" s="44"/>
      <c r="E8" s="44"/>
      <c r="F8" s="44"/>
      <c r="G8" s="44"/>
      <c r="H8" s="44"/>
      <c r="I8" s="44"/>
      <c r="J8" s="44"/>
      <c r="K8" s="44"/>
      <c r="L8" s="26"/>
    </row>
    <row r="9" spans="1:12" ht="27.95" customHeight="1">
      <c r="A9" s="39">
        <v>4</v>
      </c>
      <c r="B9" s="40"/>
      <c r="C9" s="44"/>
      <c r="D9" s="44"/>
      <c r="E9" s="44"/>
      <c r="F9" s="44"/>
      <c r="G9" s="44"/>
      <c r="H9" s="44"/>
      <c r="I9" s="44"/>
      <c r="J9" s="44"/>
      <c r="K9" s="44"/>
      <c r="L9" s="26"/>
    </row>
    <row r="10" spans="1:12" ht="27.95" customHeight="1">
      <c r="A10" s="39">
        <v>5</v>
      </c>
      <c r="B10" s="40"/>
      <c r="C10" s="44"/>
      <c r="D10" s="44"/>
      <c r="E10" s="44"/>
      <c r="F10" s="44"/>
      <c r="G10" s="44"/>
      <c r="H10" s="44"/>
      <c r="I10" s="44"/>
      <c r="J10" s="44"/>
      <c r="K10" s="44"/>
      <c r="L10" s="26"/>
    </row>
    <row r="11" spans="1:12" ht="27.95" customHeight="1">
      <c r="A11" s="39">
        <v>6</v>
      </c>
      <c r="B11" s="40"/>
      <c r="C11" s="44"/>
      <c r="D11" s="44"/>
      <c r="E11" s="44"/>
      <c r="F11" s="44"/>
      <c r="G11" s="44"/>
      <c r="H11" s="44"/>
      <c r="I11" s="44"/>
      <c r="J11" s="44"/>
      <c r="K11" s="44"/>
      <c r="L11" s="26"/>
    </row>
    <row r="12" spans="1:12" ht="27.95" customHeight="1">
      <c r="A12" s="39">
        <v>7</v>
      </c>
      <c r="B12" s="40"/>
      <c r="C12" s="44"/>
      <c r="D12" s="44"/>
      <c r="E12" s="44"/>
      <c r="F12" s="44"/>
      <c r="G12" s="44"/>
      <c r="H12" s="44"/>
      <c r="I12" s="44"/>
      <c r="J12" s="44"/>
      <c r="K12" s="44"/>
      <c r="L12" s="26"/>
    </row>
    <row r="13" spans="1:12" ht="27.95" customHeight="1">
      <c r="A13" s="39">
        <v>8</v>
      </c>
      <c r="B13" s="40"/>
      <c r="C13" s="44"/>
      <c r="D13" s="44"/>
      <c r="E13" s="44"/>
      <c r="F13" s="44"/>
      <c r="G13" s="44"/>
      <c r="H13" s="44"/>
      <c r="I13" s="44"/>
      <c r="J13" s="44"/>
      <c r="K13" s="44"/>
      <c r="L13" s="26"/>
    </row>
    <row r="14" spans="1:12" ht="27.95" customHeight="1">
      <c r="A14" s="39">
        <v>9</v>
      </c>
      <c r="B14" s="40"/>
      <c r="C14" s="44"/>
      <c r="D14" s="44"/>
      <c r="E14" s="44"/>
      <c r="F14" s="44"/>
      <c r="G14" s="44"/>
      <c r="H14" s="44"/>
      <c r="I14" s="44"/>
      <c r="J14" s="44"/>
      <c r="K14" s="44"/>
      <c r="L14" s="26"/>
    </row>
    <row r="15" spans="1:12" ht="27.95" customHeight="1">
      <c r="A15" s="39">
        <v>10</v>
      </c>
      <c r="B15" s="40"/>
      <c r="C15" s="44"/>
      <c r="D15" s="44"/>
      <c r="E15" s="44"/>
      <c r="F15" s="44"/>
      <c r="G15" s="44"/>
      <c r="H15" s="44"/>
      <c r="I15" s="44"/>
      <c r="J15" s="44"/>
      <c r="K15" s="44"/>
      <c r="L15" s="26"/>
    </row>
    <row r="16" spans="1:12" ht="27.95" customHeight="1">
      <c r="A16" s="39">
        <v>11</v>
      </c>
      <c r="B16" s="40"/>
      <c r="C16" s="44"/>
      <c r="D16" s="44"/>
      <c r="E16" s="44"/>
      <c r="F16" s="44"/>
      <c r="G16" s="44"/>
      <c r="H16" s="44"/>
      <c r="I16" s="44"/>
      <c r="J16" s="44"/>
      <c r="K16" s="44"/>
      <c r="L16" s="26"/>
    </row>
    <row r="17" spans="1:12" ht="27.95" customHeight="1">
      <c r="A17" s="39">
        <v>12</v>
      </c>
      <c r="B17" s="40"/>
      <c r="C17" s="44"/>
      <c r="D17" s="44"/>
      <c r="E17" s="44"/>
      <c r="F17" s="44"/>
      <c r="G17" s="44"/>
      <c r="H17" s="44"/>
      <c r="I17" s="44"/>
      <c r="J17" s="44"/>
      <c r="K17" s="44"/>
      <c r="L17" s="26"/>
    </row>
    <row r="18" spans="1:12" ht="27.95" customHeight="1">
      <c r="A18" s="39">
        <v>13</v>
      </c>
      <c r="B18" s="40"/>
      <c r="C18" s="44"/>
      <c r="D18" s="44"/>
      <c r="E18" s="44"/>
      <c r="F18" s="44"/>
      <c r="G18" s="44"/>
      <c r="H18" s="44"/>
      <c r="I18" s="44"/>
      <c r="J18" s="44"/>
      <c r="K18" s="44"/>
      <c r="L18" s="26"/>
    </row>
    <row r="19" spans="1:12" ht="27.95" customHeight="1">
      <c r="A19" s="39">
        <v>14</v>
      </c>
      <c r="B19" s="40"/>
      <c r="C19" s="44"/>
      <c r="D19" s="44"/>
      <c r="E19" s="44"/>
      <c r="F19" s="44"/>
      <c r="G19" s="44"/>
      <c r="H19" s="44"/>
      <c r="I19" s="44"/>
      <c r="J19" s="44"/>
      <c r="K19" s="44"/>
      <c r="L19" s="26"/>
    </row>
    <row r="20" spans="1:12" ht="27.95" customHeight="1">
      <c r="A20" s="39">
        <v>15</v>
      </c>
      <c r="B20" s="40"/>
      <c r="C20" s="44"/>
      <c r="D20" s="44"/>
      <c r="E20" s="44"/>
      <c r="F20" s="44"/>
      <c r="G20" s="44"/>
      <c r="H20" s="44"/>
      <c r="I20" s="44"/>
      <c r="J20" s="44"/>
      <c r="K20" s="44"/>
      <c r="L20" s="26"/>
    </row>
    <row r="21" spans="1:12" ht="27.95" customHeight="1">
      <c r="A21" s="39">
        <v>16</v>
      </c>
      <c r="B21" s="40"/>
      <c r="C21" s="44"/>
      <c r="D21" s="44"/>
      <c r="E21" s="44"/>
      <c r="F21" s="44"/>
      <c r="G21" s="44"/>
      <c r="H21" s="44"/>
      <c r="I21" s="44"/>
      <c r="J21" s="44"/>
      <c r="K21" s="44"/>
      <c r="L21" s="26"/>
    </row>
    <row r="22" spans="1:12" ht="27.95" customHeight="1">
      <c r="A22" s="39">
        <v>17</v>
      </c>
      <c r="B22" s="40"/>
      <c r="C22" s="44"/>
      <c r="D22" s="44"/>
      <c r="E22" s="44"/>
      <c r="F22" s="44"/>
      <c r="G22" s="44"/>
      <c r="H22" s="44"/>
      <c r="I22" s="44"/>
      <c r="J22" s="44"/>
      <c r="K22" s="44"/>
      <c r="L22" s="26"/>
    </row>
    <row r="23" spans="1:12" ht="27.95" customHeight="1">
      <c r="A23" s="39">
        <v>18</v>
      </c>
      <c r="B23" s="40"/>
      <c r="C23" s="44"/>
      <c r="D23" s="44"/>
      <c r="E23" s="44"/>
      <c r="F23" s="44"/>
      <c r="G23" s="44"/>
      <c r="H23" s="44"/>
      <c r="I23" s="44"/>
      <c r="J23" s="44"/>
      <c r="K23" s="44"/>
      <c r="L23" s="26"/>
    </row>
    <row r="24" spans="1:12" ht="27.95" customHeight="1">
      <c r="A24" s="39">
        <v>19</v>
      </c>
      <c r="B24" s="40"/>
      <c r="C24" s="44"/>
      <c r="D24" s="44"/>
      <c r="E24" s="44"/>
      <c r="F24" s="44"/>
      <c r="G24" s="44"/>
      <c r="H24" s="44"/>
      <c r="I24" s="44"/>
      <c r="J24" s="44"/>
      <c r="K24" s="44"/>
      <c r="L24" s="26"/>
    </row>
    <row r="25" spans="1:12" ht="27.95" customHeight="1">
      <c r="A25" s="39">
        <v>20</v>
      </c>
      <c r="B25" s="40"/>
      <c r="C25" s="44"/>
      <c r="D25" s="44"/>
      <c r="E25" s="44"/>
      <c r="F25" s="44"/>
      <c r="G25" s="44"/>
      <c r="H25" s="44"/>
      <c r="I25" s="44"/>
      <c r="J25" s="44"/>
      <c r="K25" s="44"/>
      <c r="L25" s="26"/>
    </row>
    <row r="26" spans="1:12" ht="27.95" customHeight="1">
      <c r="A26" s="39">
        <v>21</v>
      </c>
      <c r="B26" s="40"/>
      <c r="C26" s="44"/>
      <c r="D26" s="44"/>
      <c r="E26" s="44"/>
      <c r="F26" s="44"/>
      <c r="G26" s="44"/>
      <c r="H26" s="44"/>
      <c r="I26" s="44"/>
      <c r="J26" s="44"/>
      <c r="K26" s="44"/>
      <c r="L26" s="26"/>
    </row>
    <row r="27" spans="1:12" ht="27.95" customHeight="1">
      <c r="A27" s="39">
        <v>22</v>
      </c>
      <c r="B27" s="40"/>
      <c r="C27" s="44"/>
      <c r="D27" s="44"/>
      <c r="E27" s="44"/>
      <c r="F27" s="44"/>
      <c r="G27" s="44"/>
      <c r="H27" s="44"/>
      <c r="I27" s="44"/>
      <c r="J27" s="44"/>
      <c r="K27" s="44"/>
      <c r="L27" s="26"/>
    </row>
    <row r="28" spans="1:12" ht="27.95" customHeight="1">
      <c r="A28" s="39">
        <v>23</v>
      </c>
      <c r="B28" s="40"/>
      <c r="C28" s="44"/>
      <c r="D28" s="44"/>
      <c r="E28" s="44"/>
      <c r="F28" s="44"/>
      <c r="G28" s="44"/>
      <c r="H28" s="44"/>
      <c r="I28" s="44"/>
      <c r="J28" s="44"/>
      <c r="K28" s="44"/>
      <c r="L28" s="26"/>
    </row>
    <row r="29" spans="1:12" ht="27.95" customHeight="1">
      <c r="A29" s="39">
        <v>24</v>
      </c>
      <c r="B29" s="40"/>
      <c r="C29" s="44"/>
      <c r="D29" s="44"/>
      <c r="E29" s="44"/>
      <c r="F29" s="44"/>
      <c r="G29" s="44"/>
      <c r="H29" s="44"/>
      <c r="I29" s="44"/>
      <c r="J29" s="44"/>
      <c r="K29" s="44"/>
      <c r="L29" s="26"/>
    </row>
    <row r="30" spans="1:12" ht="27.95" customHeight="1">
      <c r="A30" s="39">
        <v>25</v>
      </c>
      <c r="B30" s="40"/>
      <c r="C30" s="44"/>
      <c r="D30" s="44"/>
      <c r="E30" s="44"/>
      <c r="F30" s="44"/>
      <c r="G30" s="44"/>
      <c r="H30" s="44"/>
      <c r="I30" s="44"/>
      <c r="J30" s="44"/>
      <c r="K30" s="44"/>
      <c r="L30" s="26"/>
    </row>
    <row r="31" spans="1:12" ht="27.95" customHeight="1">
      <c r="A31" s="39">
        <v>26</v>
      </c>
      <c r="B31" s="40"/>
      <c r="C31" s="44"/>
      <c r="D31" s="44"/>
      <c r="E31" s="44"/>
      <c r="F31" s="44"/>
      <c r="G31" s="44"/>
      <c r="H31" s="44"/>
      <c r="I31" s="44"/>
      <c r="J31" s="44"/>
      <c r="K31" s="44"/>
      <c r="L31" s="26"/>
    </row>
    <row r="32" spans="1:12" ht="27.95" customHeight="1">
      <c r="A32" s="39">
        <v>27</v>
      </c>
      <c r="B32" s="40"/>
      <c r="C32" s="44"/>
      <c r="D32" s="44"/>
      <c r="E32" s="44"/>
      <c r="F32" s="44"/>
      <c r="G32" s="44"/>
      <c r="H32" s="44"/>
      <c r="I32" s="44"/>
      <c r="J32" s="44"/>
      <c r="K32" s="44"/>
      <c r="L32" s="26"/>
    </row>
    <row r="33" spans="1:12" ht="27.95" customHeight="1">
      <c r="A33" s="39">
        <v>28</v>
      </c>
      <c r="B33" s="40"/>
      <c r="C33" s="44"/>
      <c r="D33" s="44"/>
      <c r="E33" s="44"/>
      <c r="F33" s="44"/>
      <c r="G33" s="44"/>
      <c r="H33" s="44"/>
      <c r="I33" s="44"/>
      <c r="J33" s="44"/>
      <c r="K33" s="44"/>
      <c r="L33" s="26"/>
    </row>
    <row r="34" spans="1:12" ht="27.95" customHeight="1">
      <c r="A34" s="39">
        <v>29</v>
      </c>
      <c r="B34" s="40"/>
      <c r="C34" s="44"/>
      <c r="D34" s="44"/>
      <c r="E34" s="44"/>
      <c r="F34" s="44"/>
      <c r="G34" s="44"/>
      <c r="H34" s="44"/>
      <c r="I34" s="44"/>
      <c r="J34" s="44"/>
      <c r="K34" s="44"/>
      <c r="L34" s="26"/>
    </row>
    <row r="35" spans="1:12" ht="27.95" customHeight="1">
      <c r="A35" s="39">
        <v>30</v>
      </c>
      <c r="B35" s="40"/>
      <c r="C35" s="44"/>
      <c r="D35" s="44"/>
      <c r="E35" s="44"/>
      <c r="F35" s="44"/>
      <c r="G35" s="44"/>
      <c r="H35" s="44"/>
      <c r="I35" s="44"/>
      <c r="J35" s="44"/>
      <c r="K35" s="44"/>
      <c r="L35" s="26"/>
    </row>
    <row r="36" spans="1:12" ht="27.95" customHeight="1">
      <c r="A36" s="45"/>
      <c r="B36" s="26"/>
      <c r="C36" s="26"/>
      <c r="D36" s="26"/>
      <c r="E36" s="26"/>
      <c r="F36" s="26"/>
      <c r="G36" s="26"/>
      <c r="H36" s="26"/>
      <c r="I36" s="26"/>
      <c r="J36" s="26"/>
      <c r="K36" s="45"/>
      <c r="L36" s="26"/>
    </row>
    <row r="37" spans="1:12" ht="27.95" customHeight="1" thickBot="1">
      <c r="A37" s="64" t="s">
        <v>34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26"/>
    </row>
    <row r="38" spans="1:12" ht="27.95" customHeight="1" thickBot="1">
      <c r="A38" s="46"/>
      <c r="B38" s="47" t="s">
        <v>3</v>
      </c>
      <c r="C38" s="28" t="s">
        <v>14</v>
      </c>
      <c r="D38" s="28" t="s">
        <v>15</v>
      </c>
      <c r="E38" s="10" t="s">
        <v>17</v>
      </c>
      <c r="F38" s="10" t="s">
        <v>18</v>
      </c>
      <c r="G38" s="28" t="s">
        <v>19</v>
      </c>
      <c r="H38" s="28" t="s">
        <v>20</v>
      </c>
      <c r="I38" s="28" t="s">
        <v>21</v>
      </c>
      <c r="J38" s="28" t="s">
        <v>23</v>
      </c>
      <c r="K38" s="48" t="s">
        <v>28</v>
      </c>
      <c r="L38" s="26"/>
    </row>
    <row r="39" spans="1:12" ht="27.95" customHeight="1">
      <c r="A39" s="26"/>
      <c r="B39" s="1" t="s">
        <v>4</v>
      </c>
      <c r="C39" s="7">
        <f t="shared" ref="C39:J39" si="0">COUNTIF(C6:C35,"Requiere apoyo")</f>
        <v>0</v>
      </c>
      <c r="D39" s="7">
        <f t="shared" si="0"/>
        <v>0</v>
      </c>
      <c r="E39" s="7">
        <f t="shared" si="0"/>
        <v>0</v>
      </c>
      <c r="F39" s="7">
        <f t="shared" si="0"/>
        <v>0</v>
      </c>
      <c r="G39" s="7">
        <f t="shared" si="0"/>
        <v>0</v>
      </c>
      <c r="H39" s="7">
        <f t="shared" si="0"/>
        <v>0</v>
      </c>
      <c r="I39" s="7">
        <f t="shared" si="0"/>
        <v>0</v>
      </c>
      <c r="J39" s="7">
        <f t="shared" si="0"/>
        <v>0</v>
      </c>
      <c r="K39" s="7">
        <f>COUNTIF(K6:K35,"Sin comunicación")</f>
        <v>0</v>
      </c>
      <c r="L39" s="26"/>
    </row>
    <row r="40" spans="1:12" ht="27.95" customHeight="1">
      <c r="A40" s="26"/>
      <c r="B40" s="2" t="s">
        <v>5</v>
      </c>
      <c r="C40" s="3">
        <f t="shared" ref="C40:J40" si="1">COUNTIF(C6:C35,"En desarrollo")</f>
        <v>0</v>
      </c>
      <c r="D40" s="3">
        <f t="shared" si="1"/>
        <v>0</v>
      </c>
      <c r="E40" s="3">
        <f t="shared" si="1"/>
        <v>0</v>
      </c>
      <c r="F40" s="3">
        <f t="shared" si="1"/>
        <v>0</v>
      </c>
      <c r="G40" s="3">
        <f t="shared" si="1"/>
        <v>0</v>
      </c>
      <c r="H40" s="3">
        <f t="shared" si="1"/>
        <v>0</v>
      </c>
      <c r="I40" s="3">
        <f t="shared" si="1"/>
        <v>0</v>
      </c>
      <c r="J40" s="3">
        <f t="shared" si="1"/>
        <v>0</v>
      </c>
      <c r="K40" s="3">
        <f>COUNTIF(K6:K35,"Esporádica")</f>
        <v>0</v>
      </c>
      <c r="L40" s="26"/>
    </row>
    <row r="41" spans="1:12" ht="27.95" customHeight="1">
      <c r="A41" s="26"/>
      <c r="B41" s="4" t="s">
        <v>6</v>
      </c>
      <c r="C41" s="5">
        <f t="shared" ref="C41:J41" si="2">COUNTIF(C6:C35,"Esperado")</f>
        <v>0</v>
      </c>
      <c r="D41" s="5">
        <f t="shared" si="2"/>
        <v>0</v>
      </c>
      <c r="E41" s="5">
        <f t="shared" si="2"/>
        <v>0</v>
      </c>
      <c r="F41" s="5">
        <f t="shared" si="2"/>
        <v>0</v>
      </c>
      <c r="G41" s="5">
        <f t="shared" si="2"/>
        <v>0</v>
      </c>
      <c r="H41" s="5">
        <f t="shared" si="2"/>
        <v>0</v>
      </c>
      <c r="I41" s="5">
        <f t="shared" si="2"/>
        <v>0</v>
      </c>
      <c r="J41" s="5">
        <f t="shared" si="2"/>
        <v>0</v>
      </c>
      <c r="K41" s="5">
        <f>COUNTIF(K6:K35,"Con frecuencia")</f>
        <v>0</v>
      </c>
      <c r="L41" s="26"/>
    </row>
    <row r="42" spans="1:12" ht="27.95" customHeight="1">
      <c r="A42" s="26"/>
      <c r="B42" s="6" t="s">
        <v>2</v>
      </c>
      <c r="C42" s="8">
        <f t="shared" ref="C42:K42" si="3">COUNTIF(C6:C35,"*")</f>
        <v>0</v>
      </c>
      <c r="D42" s="8">
        <f t="shared" si="3"/>
        <v>0</v>
      </c>
      <c r="E42" s="8">
        <f t="shared" si="3"/>
        <v>0</v>
      </c>
      <c r="F42" s="8">
        <f t="shared" si="3"/>
        <v>0</v>
      </c>
      <c r="G42" s="8">
        <f t="shared" si="3"/>
        <v>0</v>
      </c>
      <c r="H42" s="8">
        <f t="shared" si="3"/>
        <v>0</v>
      </c>
      <c r="I42" s="8">
        <f t="shared" si="3"/>
        <v>0</v>
      </c>
      <c r="J42" s="8">
        <f t="shared" si="3"/>
        <v>0</v>
      </c>
      <c r="K42" s="8">
        <f t="shared" si="3"/>
        <v>0</v>
      </c>
      <c r="L42" s="26"/>
    </row>
    <row r="43" spans="1:12" ht="27.95" customHeight="1">
      <c r="A43" s="45"/>
      <c r="B43" s="26"/>
      <c r="C43" s="26"/>
      <c r="D43" s="26"/>
      <c r="E43" s="26"/>
      <c r="F43" s="26"/>
      <c r="G43" s="26"/>
      <c r="H43" s="26"/>
      <c r="I43" s="26"/>
      <c r="J43" s="26"/>
      <c r="K43" s="45"/>
      <c r="L43" s="26"/>
    </row>
    <row r="44" spans="1:12" ht="27.95" customHeight="1">
      <c r="A44" s="45"/>
      <c r="B44" s="26"/>
      <c r="C44" s="26"/>
      <c r="D44" s="26"/>
      <c r="E44" s="26"/>
      <c r="F44" s="26"/>
      <c r="G44" s="26"/>
      <c r="H44" s="26"/>
      <c r="I44" s="26"/>
      <c r="J44" s="26"/>
      <c r="K44" s="45"/>
      <c r="L44" s="26"/>
    </row>
    <row r="45" spans="1:12" ht="27.95" customHeight="1">
      <c r="A45" s="45"/>
      <c r="B45" s="26"/>
      <c r="C45" s="26"/>
      <c r="D45" s="26"/>
      <c r="E45" s="26"/>
      <c r="F45" s="26"/>
      <c r="G45" s="26"/>
      <c r="H45" s="26"/>
      <c r="I45" s="26"/>
      <c r="J45" s="26"/>
      <c r="K45" s="45"/>
      <c r="L45" s="26"/>
    </row>
    <row r="46" spans="1:12" ht="15">
      <c r="A46" s="45"/>
      <c r="B46" s="26"/>
      <c r="C46" s="26"/>
      <c r="D46" s="26"/>
      <c r="E46" s="26"/>
      <c r="F46" s="26"/>
      <c r="G46" s="26"/>
      <c r="H46" s="26"/>
      <c r="I46" s="26"/>
      <c r="J46" s="26"/>
      <c r="K46" s="45"/>
      <c r="L46" s="26"/>
    </row>
    <row r="47" spans="1:12" ht="15">
      <c r="A47" s="45"/>
      <c r="B47" s="26"/>
      <c r="C47" s="26"/>
      <c r="D47" s="26"/>
      <c r="E47" s="26"/>
      <c r="F47" s="26"/>
      <c r="G47" s="26"/>
      <c r="H47" s="26"/>
      <c r="I47" s="26"/>
      <c r="J47" s="26"/>
      <c r="K47" s="45"/>
      <c r="L47" s="26"/>
    </row>
    <row r="48" spans="1:12" ht="15">
      <c r="A48" s="45"/>
      <c r="B48" s="26"/>
      <c r="C48" s="26"/>
      <c r="D48" s="26"/>
      <c r="E48" s="26"/>
      <c r="F48" s="26"/>
      <c r="G48" s="26"/>
      <c r="H48" s="26"/>
      <c r="I48" s="26"/>
      <c r="J48" s="26"/>
      <c r="K48" s="45"/>
      <c r="L48" s="26"/>
    </row>
    <row r="49" spans="1:12" ht="15">
      <c r="A49" s="45"/>
      <c r="B49" s="26"/>
      <c r="C49" s="26"/>
      <c r="D49" s="26"/>
      <c r="E49" s="26"/>
      <c r="F49" s="26"/>
      <c r="G49" s="26"/>
      <c r="H49" s="26"/>
      <c r="I49" s="26"/>
      <c r="J49" s="26"/>
      <c r="K49" s="45"/>
      <c r="L49" s="26"/>
    </row>
    <row r="50" spans="1:12" ht="15">
      <c r="A50" s="45"/>
      <c r="B50" s="26"/>
      <c r="C50" s="26"/>
      <c r="D50" s="26"/>
      <c r="E50" s="26"/>
      <c r="F50" s="26"/>
      <c r="G50" s="26"/>
      <c r="H50" s="26"/>
      <c r="I50" s="26"/>
      <c r="J50" s="26"/>
      <c r="K50" s="45"/>
      <c r="L50" s="26"/>
    </row>
    <row r="51" spans="1:12" ht="15">
      <c r="A51" s="45"/>
      <c r="B51" s="26"/>
      <c r="C51" s="26"/>
      <c r="D51" s="26"/>
      <c r="E51" s="26"/>
      <c r="F51" s="26"/>
      <c r="G51" s="26"/>
      <c r="H51" s="26"/>
      <c r="I51" s="26"/>
      <c r="J51" s="26"/>
      <c r="K51" s="45"/>
      <c r="L51" s="26"/>
    </row>
    <row r="52" spans="1:12" ht="15">
      <c r="A52" s="45"/>
      <c r="B52" s="26"/>
      <c r="C52" s="26"/>
      <c r="D52" s="26"/>
      <c r="E52" s="26"/>
      <c r="F52" s="26"/>
      <c r="G52" s="26"/>
      <c r="H52" s="26"/>
      <c r="I52" s="26"/>
      <c r="J52" s="26"/>
      <c r="K52" s="45"/>
      <c r="L52" s="26"/>
    </row>
    <row r="53" spans="1:12" ht="15">
      <c r="A53" s="45"/>
      <c r="B53" s="26"/>
      <c r="C53" s="26"/>
      <c r="D53" s="26"/>
      <c r="E53" s="26"/>
      <c r="F53" s="26"/>
      <c r="G53" s="26"/>
      <c r="H53" s="26"/>
      <c r="I53" s="26"/>
      <c r="J53" s="26"/>
      <c r="K53" s="45"/>
      <c r="L53" s="26"/>
    </row>
    <row r="54" spans="1:12" ht="15">
      <c r="A54" s="45"/>
      <c r="B54" s="26"/>
      <c r="C54" s="26"/>
      <c r="D54" s="26"/>
      <c r="E54" s="26"/>
      <c r="F54" s="26"/>
      <c r="G54" s="26"/>
      <c r="H54" s="26"/>
      <c r="I54" s="26"/>
      <c r="J54" s="26"/>
      <c r="K54" s="45"/>
      <c r="L54" s="26"/>
    </row>
    <row r="55" spans="1:12" ht="15">
      <c r="A55" s="45"/>
      <c r="B55" s="26"/>
      <c r="C55" s="26"/>
      <c r="D55" s="26"/>
      <c r="E55" s="26"/>
      <c r="F55" s="26"/>
      <c r="G55" s="26"/>
      <c r="H55" s="26"/>
      <c r="I55" s="26"/>
      <c r="J55" s="26"/>
      <c r="K55" s="45"/>
      <c r="L55" s="26"/>
    </row>
    <row r="56" spans="1:12" ht="15">
      <c r="A56" s="45"/>
      <c r="B56" s="26"/>
      <c r="C56" s="26"/>
      <c r="D56" s="26"/>
      <c r="E56" s="26"/>
      <c r="F56" s="26"/>
      <c r="G56" s="26"/>
      <c r="H56" s="26"/>
      <c r="I56" s="26"/>
      <c r="J56" s="26"/>
      <c r="K56" s="45"/>
      <c r="L56" s="26"/>
    </row>
    <row r="57" spans="1:12" ht="15">
      <c r="A57" s="45"/>
      <c r="B57" s="26"/>
      <c r="C57" s="26"/>
      <c r="D57" s="26"/>
      <c r="E57" s="26"/>
      <c r="F57" s="26"/>
      <c r="G57" s="26"/>
      <c r="H57" s="26"/>
      <c r="I57" s="26"/>
      <c r="J57" s="26"/>
      <c r="K57" s="45"/>
      <c r="L57" s="26"/>
    </row>
    <row r="58" spans="1:12" ht="15">
      <c r="A58" s="45"/>
      <c r="B58" s="26"/>
      <c r="C58" s="26"/>
      <c r="D58" s="26"/>
      <c r="E58" s="26"/>
      <c r="F58" s="26"/>
      <c r="G58" s="26"/>
      <c r="H58" s="26"/>
      <c r="I58" s="26"/>
      <c r="J58" s="26"/>
      <c r="K58" s="45"/>
      <c r="L58" s="26"/>
    </row>
    <row r="59" spans="1:12" ht="15">
      <c r="A59" s="45"/>
      <c r="B59" s="26"/>
      <c r="C59" s="26"/>
      <c r="D59" s="26"/>
      <c r="E59" s="26"/>
      <c r="F59" s="26"/>
      <c r="G59" s="26"/>
      <c r="H59" s="26"/>
      <c r="I59" s="26"/>
      <c r="J59" s="26"/>
      <c r="K59" s="45"/>
      <c r="L59" s="26"/>
    </row>
    <row r="60" spans="1:12" ht="15">
      <c r="A60" s="45"/>
      <c r="B60" s="26"/>
      <c r="C60" s="26"/>
      <c r="D60" s="26"/>
      <c r="E60" s="26"/>
      <c r="F60" s="26"/>
      <c r="G60" s="26"/>
      <c r="H60" s="26"/>
      <c r="I60" s="26"/>
      <c r="J60" s="26"/>
      <c r="K60" s="45"/>
      <c r="L60" s="26"/>
    </row>
    <row r="61" spans="1:12" ht="15">
      <c r="A61" s="45"/>
      <c r="B61" s="26"/>
      <c r="C61" s="26"/>
      <c r="D61" s="26"/>
      <c r="E61" s="26"/>
      <c r="F61" s="26"/>
      <c r="G61" s="26"/>
      <c r="H61" s="26"/>
      <c r="I61" s="26"/>
      <c r="J61" s="26"/>
      <c r="K61" s="45"/>
      <c r="L61" s="26"/>
    </row>
    <row r="62" spans="1:12" ht="15">
      <c r="A62" s="45"/>
      <c r="B62" s="26"/>
      <c r="C62" s="26"/>
      <c r="D62" s="26"/>
      <c r="E62" s="26"/>
      <c r="F62" s="26"/>
      <c r="G62" s="26"/>
      <c r="H62" s="26"/>
      <c r="I62" s="26"/>
      <c r="J62" s="26"/>
      <c r="K62" s="45"/>
      <c r="L62" s="26"/>
    </row>
    <row r="63" spans="1:12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</row>
    <row r="64" spans="1:12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</row>
    <row r="65" spans="1:12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</row>
    <row r="66" spans="1:12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</row>
    <row r="67" spans="1:12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</row>
    <row r="68" spans="1:12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</row>
    <row r="69" spans="1:12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</row>
    <row r="70" spans="1:12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</row>
    <row r="71" spans="1:12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</row>
    <row r="72" spans="1:12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</row>
  </sheetData>
  <mergeCells count="8">
    <mergeCell ref="A37:K37"/>
    <mergeCell ref="A2:K2"/>
    <mergeCell ref="A4:A5"/>
    <mergeCell ref="B4:B5"/>
    <mergeCell ref="C4:D4"/>
    <mergeCell ref="E4:I4"/>
    <mergeCell ref="J4:J5"/>
    <mergeCell ref="K4:K5"/>
  </mergeCells>
  <conditionalFormatting sqref="C6:J35">
    <cfRule type="cellIs" dxfId="5" priority="1" operator="equal">
      <formula>"Requiere apoyo"</formula>
    </cfRule>
  </conditionalFormatting>
  <conditionalFormatting sqref="C6:J35">
    <cfRule type="cellIs" dxfId="4" priority="2" operator="equal">
      <formula>"En desarrollo"</formula>
    </cfRule>
  </conditionalFormatting>
  <conditionalFormatting sqref="C6:J35">
    <cfRule type="cellIs" dxfId="3" priority="3" operator="equal">
      <formula>"Esperado"</formula>
    </cfRule>
  </conditionalFormatting>
  <conditionalFormatting sqref="K6:K35">
    <cfRule type="cellIs" dxfId="2" priority="4" operator="equal">
      <formula>"Esporádica"</formula>
    </cfRule>
  </conditionalFormatting>
  <conditionalFormatting sqref="K6:K35">
    <cfRule type="cellIs" dxfId="1" priority="5" operator="equal">
      <formula>"Sin comunicación"</formula>
    </cfRule>
  </conditionalFormatting>
  <conditionalFormatting sqref="K6:K35">
    <cfRule type="cellIs" dxfId="0" priority="6" operator="equal">
      <formula>"Con frecuencia"</formula>
    </cfRule>
  </conditionalFormatting>
  <dataValidations count="2">
    <dataValidation type="list" allowBlank="1" sqref="K6:K35">
      <formula1>"Sin comunicación,Esporádica,Con frecuencia"</formula1>
    </dataValidation>
    <dataValidation type="list" allowBlank="1" sqref="C6:J35">
      <formula1>"Requiere apoyo,En desarrollo,Esperado"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FF"/>
  </sheetPr>
  <dimension ref="A1:AI10"/>
  <sheetViews>
    <sheetView topLeftCell="B13" zoomScale="80" zoomScaleNormal="80" workbookViewId="0">
      <selection activeCell="U12" sqref="U12"/>
    </sheetView>
  </sheetViews>
  <sheetFormatPr baseColWidth="10" defaultRowHeight="14.25"/>
  <cols>
    <col min="1" max="1" width="7.375" style="27" customWidth="1"/>
    <col min="2" max="2" width="18.875" customWidth="1"/>
    <col min="3" max="3" width="13.625" style="27" customWidth="1"/>
    <col min="4" max="4" width="13.625" style="31" customWidth="1"/>
    <col min="5" max="5" width="13.625" style="27" customWidth="1"/>
    <col min="6" max="7" width="13.625" style="31" customWidth="1"/>
    <col min="8" max="8" width="13.625" style="27" customWidth="1"/>
    <col min="9" max="14" width="13.625" style="31" customWidth="1"/>
    <col min="15" max="16" width="13.625" style="27" customWidth="1"/>
    <col min="17" max="18" width="13.625" customWidth="1"/>
    <col min="19" max="19" width="14.125" customWidth="1"/>
    <col min="20" max="20" width="14.25" customWidth="1"/>
    <col min="21" max="21" width="13.875" customWidth="1"/>
    <col min="22" max="22" width="13.875" style="27" customWidth="1"/>
    <col min="23" max="23" width="13.5" customWidth="1"/>
    <col min="24" max="24" width="13.5" style="27" customWidth="1"/>
    <col min="25" max="25" width="14.5" customWidth="1"/>
  </cols>
  <sheetData>
    <row r="1" spans="1:35" ht="27.95" customHeight="1">
      <c r="B1" s="27"/>
      <c r="Q1" s="27"/>
      <c r="R1" s="27"/>
      <c r="S1" s="27"/>
      <c r="T1" s="27"/>
      <c r="U1" s="27"/>
      <c r="W1" s="27"/>
      <c r="Y1" s="27"/>
      <c r="Z1" s="27"/>
    </row>
    <row r="2" spans="1:35" s="31" customFormat="1" ht="27.95" customHeight="1">
      <c r="B2" s="80" t="s">
        <v>68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</row>
    <row r="3" spans="1:35" ht="27.95" customHeight="1">
      <c r="A3" s="4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27"/>
      <c r="W3" s="27"/>
      <c r="Y3" s="27"/>
      <c r="Z3" s="27"/>
    </row>
    <row r="4" spans="1:35" s="31" customFormat="1" ht="27.95" customHeight="1" thickBot="1">
      <c r="A4" s="49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</row>
    <row r="5" spans="1:35" s="31" customFormat="1" ht="44.25" customHeight="1" thickBot="1">
      <c r="A5" s="49"/>
      <c r="B5" s="47" t="s">
        <v>3</v>
      </c>
      <c r="C5" s="9" t="s">
        <v>51</v>
      </c>
      <c r="D5" s="9" t="s">
        <v>52</v>
      </c>
      <c r="E5" s="9" t="s">
        <v>80</v>
      </c>
      <c r="F5" s="9" t="s">
        <v>53</v>
      </c>
      <c r="G5" s="9" t="s">
        <v>54</v>
      </c>
      <c r="H5" s="9" t="s">
        <v>81</v>
      </c>
      <c r="I5" s="10" t="s">
        <v>55</v>
      </c>
      <c r="J5" s="10" t="s">
        <v>56</v>
      </c>
      <c r="K5" s="10" t="s">
        <v>82</v>
      </c>
      <c r="L5" s="10" t="s">
        <v>57</v>
      </c>
      <c r="M5" s="10" t="s">
        <v>83</v>
      </c>
      <c r="N5" s="10" t="s">
        <v>84</v>
      </c>
      <c r="O5" s="32" t="s">
        <v>60</v>
      </c>
      <c r="P5" s="57" t="s">
        <v>61</v>
      </c>
      <c r="Q5" s="32" t="s">
        <v>85</v>
      </c>
      <c r="R5" s="32" t="s">
        <v>62</v>
      </c>
      <c r="S5" s="57" t="s">
        <v>86</v>
      </c>
      <c r="T5" s="32" t="s">
        <v>87</v>
      </c>
      <c r="U5" s="32" t="s">
        <v>63</v>
      </c>
      <c r="V5" s="57" t="s">
        <v>64</v>
      </c>
      <c r="W5" s="32" t="s">
        <v>88</v>
      </c>
      <c r="X5" s="33" t="s">
        <v>65</v>
      </c>
      <c r="Y5" s="54" t="s">
        <v>89</v>
      </c>
      <c r="Z5" s="54" t="s">
        <v>90</v>
      </c>
      <c r="AA5" s="56" t="s">
        <v>66</v>
      </c>
      <c r="AB5" s="56" t="s">
        <v>91</v>
      </c>
      <c r="AC5" s="56" t="s">
        <v>67</v>
      </c>
    </row>
    <row r="6" spans="1:35" ht="27.75" customHeight="1">
      <c r="A6" s="45"/>
      <c r="B6" s="1" t="s">
        <v>4</v>
      </c>
      <c r="C6" s="7">
        <v>23</v>
      </c>
      <c r="D6" s="7">
        <v>3</v>
      </c>
      <c r="E6" s="7">
        <v>0</v>
      </c>
      <c r="F6" s="7">
        <v>28</v>
      </c>
      <c r="G6" s="7">
        <v>12</v>
      </c>
      <c r="H6" s="7">
        <v>10</v>
      </c>
      <c r="I6" s="7">
        <v>14</v>
      </c>
      <c r="J6" s="7">
        <v>3</v>
      </c>
      <c r="K6" s="7">
        <v>3</v>
      </c>
      <c r="L6" s="7">
        <v>24</v>
      </c>
      <c r="M6" s="7">
        <v>4</v>
      </c>
      <c r="N6" s="7">
        <v>4</v>
      </c>
      <c r="O6" s="7">
        <v>22</v>
      </c>
      <c r="P6" s="7">
        <v>3</v>
      </c>
      <c r="Q6" s="7">
        <v>0</v>
      </c>
      <c r="R6" s="7">
        <v>49</v>
      </c>
      <c r="S6" s="7">
        <v>0</v>
      </c>
      <c r="T6" s="7">
        <v>4</v>
      </c>
      <c r="U6" s="7">
        <v>11</v>
      </c>
      <c r="V6" s="7">
        <v>2</v>
      </c>
      <c r="W6" s="7">
        <v>3</v>
      </c>
      <c r="X6" s="7">
        <v>17</v>
      </c>
      <c r="Y6" s="7">
        <v>6</v>
      </c>
      <c r="Z6" s="7">
        <v>5</v>
      </c>
      <c r="AA6" s="55">
        <v>11</v>
      </c>
      <c r="AB6" s="55">
        <v>0</v>
      </c>
      <c r="AC6" s="55">
        <v>0</v>
      </c>
      <c r="AD6" s="27"/>
      <c r="AE6" s="27"/>
      <c r="AF6" s="27"/>
      <c r="AG6" s="27"/>
      <c r="AH6" s="27"/>
      <c r="AI6" s="27"/>
    </row>
    <row r="7" spans="1:35" ht="27.95" customHeight="1">
      <c r="A7" s="45"/>
      <c r="B7" s="2" t="s">
        <v>5</v>
      </c>
      <c r="C7" s="3">
        <v>24</v>
      </c>
      <c r="D7" s="3">
        <v>58</v>
      </c>
      <c r="E7" s="3">
        <v>48</v>
      </c>
      <c r="F7" s="3">
        <v>43</v>
      </c>
      <c r="G7" s="3">
        <v>56</v>
      </c>
      <c r="H7" s="3">
        <v>49</v>
      </c>
      <c r="I7" s="3">
        <v>54</v>
      </c>
      <c r="J7" s="3">
        <v>51</v>
      </c>
      <c r="K7" s="3">
        <v>44</v>
      </c>
      <c r="L7" s="3">
        <v>53</v>
      </c>
      <c r="M7" s="3">
        <v>56</v>
      </c>
      <c r="N7" s="3">
        <v>48</v>
      </c>
      <c r="O7" s="3">
        <v>66</v>
      </c>
      <c r="P7" s="3">
        <v>62</v>
      </c>
      <c r="Q7" s="3">
        <v>54</v>
      </c>
      <c r="R7" s="3">
        <v>36</v>
      </c>
      <c r="S7" s="3">
        <v>69</v>
      </c>
      <c r="T7" s="3">
        <v>61</v>
      </c>
      <c r="U7" s="3">
        <v>48</v>
      </c>
      <c r="V7" s="3">
        <v>53</v>
      </c>
      <c r="W7" s="3">
        <v>50</v>
      </c>
      <c r="X7" s="3">
        <v>59</v>
      </c>
      <c r="Y7" s="3">
        <v>44</v>
      </c>
      <c r="Z7" s="3">
        <v>49</v>
      </c>
      <c r="AA7" s="3">
        <v>42</v>
      </c>
      <c r="AB7" s="3">
        <v>19</v>
      </c>
      <c r="AC7" s="3">
        <v>0</v>
      </c>
      <c r="AD7" s="27"/>
      <c r="AE7" s="27"/>
      <c r="AF7" s="27"/>
      <c r="AG7" s="27"/>
      <c r="AH7" s="27"/>
      <c r="AI7" s="27"/>
    </row>
    <row r="8" spans="1:35" ht="27.95" customHeight="1">
      <c r="A8" s="45"/>
      <c r="B8" s="4" t="s">
        <v>6</v>
      </c>
      <c r="C8" s="5">
        <v>28</v>
      </c>
      <c r="D8" s="5">
        <v>35</v>
      </c>
      <c r="E8" s="5">
        <v>50</v>
      </c>
      <c r="F8" s="5">
        <v>25</v>
      </c>
      <c r="G8" s="5">
        <v>28</v>
      </c>
      <c r="H8" s="5">
        <v>39</v>
      </c>
      <c r="I8" s="5">
        <v>28</v>
      </c>
      <c r="J8" s="5">
        <v>42</v>
      </c>
      <c r="K8" s="5">
        <v>51</v>
      </c>
      <c r="L8" s="5">
        <v>19</v>
      </c>
      <c r="M8" s="5">
        <v>36</v>
      </c>
      <c r="N8" s="5">
        <v>46</v>
      </c>
      <c r="O8" s="5">
        <v>8</v>
      </c>
      <c r="P8" s="5">
        <v>31</v>
      </c>
      <c r="Q8" s="5">
        <v>44</v>
      </c>
      <c r="R8" s="5">
        <v>11</v>
      </c>
      <c r="S8" s="5">
        <v>27</v>
      </c>
      <c r="T8" s="5">
        <v>33</v>
      </c>
      <c r="U8" s="5">
        <v>37</v>
      </c>
      <c r="V8" s="5">
        <v>41</v>
      </c>
      <c r="W8" s="5">
        <v>45</v>
      </c>
      <c r="X8" s="5">
        <v>20</v>
      </c>
      <c r="Y8" s="5">
        <v>46</v>
      </c>
      <c r="Z8" s="5">
        <v>44</v>
      </c>
      <c r="AA8" s="5">
        <v>43</v>
      </c>
      <c r="AB8" s="5">
        <v>77</v>
      </c>
      <c r="AC8" s="5">
        <v>98</v>
      </c>
      <c r="AE8" s="27"/>
      <c r="AG8" s="27"/>
    </row>
    <row r="9" spans="1:35" ht="27.95" customHeight="1">
      <c r="B9" s="6" t="s">
        <v>2</v>
      </c>
      <c r="C9" s="8">
        <v>96</v>
      </c>
      <c r="D9" s="8">
        <v>96</v>
      </c>
      <c r="E9" s="8">
        <v>98</v>
      </c>
      <c r="F9" s="8">
        <f t="shared" ref="F9:AA9" si="0">SUM(F6:F8)</f>
        <v>96</v>
      </c>
      <c r="G9" s="8">
        <v>96</v>
      </c>
      <c r="H9" s="8">
        <v>98</v>
      </c>
      <c r="I9" s="8">
        <f t="shared" si="0"/>
        <v>96</v>
      </c>
      <c r="J9" s="8">
        <v>96</v>
      </c>
      <c r="K9" s="8">
        <f t="shared" si="0"/>
        <v>98</v>
      </c>
      <c r="L9" s="8">
        <f t="shared" si="0"/>
        <v>96</v>
      </c>
      <c r="M9" s="8">
        <v>96</v>
      </c>
      <c r="N9" s="8">
        <f t="shared" si="0"/>
        <v>98</v>
      </c>
      <c r="O9" s="8">
        <f t="shared" si="0"/>
        <v>96</v>
      </c>
      <c r="P9" s="8">
        <v>96</v>
      </c>
      <c r="Q9" s="8">
        <v>98</v>
      </c>
      <c r="R9" s="8">
        <f t="shared" si="0"/>
        <v>96</v>
      </c>
      <c r="S9" s="8">
        <v>96</v>
      </c>
      <c r="T9" s="8">
        <v>98</v>
      </c>
      <c r="U9" s="8">
        <f t="shared" si="0"/>
        <v>96</v>
      </c>
      <c r="V9" s="8">
        <v>96</v>
      </c>
      <c r="W9" s="8">
        <v>98</v>
      </c>
      <c r="X9" s="8">
        <f t="shared" si="0"/>
        <v>96</v>
      </c>
      <c r="Y9" s="8">
        <v>96</v>
      </c>
      <c r="Z9" s="8">
        <v>98</v>
      </c>
      <c r="AA9" s="8">
        <f t="shared" si="0"/>
        <v>96</v>
      </c>
      <c r="AB9" s="8">
        <v>96</v>
      </c>
      <c r="AC9" s="8">
        <v>98</v>
      </c>
      <c r="AE9" s="27"/>
      <c r="AG9" s="27"/>
    </row>
    <row r="10" spans="1:35" ht="27.95" customHeight="1"/>
  </sheetData>
  <mergeCells count="1">
    <mergeCell ref="B2:T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K965"/>
  <sheetViews>
    <sheetView tabSelected="1" topLeftCell="K1" zoomScale="70" zoomScaleNormal="70" workbookViewId="0">
      <selection activeCell="AD11" sqref="AD11"/>
    </sheetView>
  </sheetViews>
  <sheetFormatPr baseColWidth="10" defaultColWidth="12.625" defaultRowHeight="15" customHeight="1"/>
  <cols>
    <col min="1" max="1" width="7.125" style="25" customWidth="1"/>
    <col min="2" max="2" width="30.125" style="25" customWidth="1"/>
    <col min="3" max="3" width="17.125" style="31" customWidth="1"/>
    <col min="4" max="4" width="17.625" style="31" customWidth="1"/>
    <col min="5" max="5" width="17.75" style="31" customWidth="1"/>
    <col min="6" max="6" width="18.125" style="31" customWidth="1"/>
    <col min="7" max="7" width="20.5" style="31" customWidth="1"/>
    <col min="8" max="8" width="20.625" style="31" customWidth="1"/>
    <col min="9" max="9" width="19.75" style="31" customWidth="1"/>
    <col min="10" max="10" width="20.375" style="31" customWidth="1"/>
    <col min="11" max="11" width="19.375" style="31" customWidth="1"/>
    <col min="12" max="12" width="16.625" style="25" customWidth="1"/>
    <col min="13" max="13" width="16.625" style="27" customWidth="1"/>
    <col min="14" max="14" width="16.625" style="25" customWidth="1"/>
    <col min="15" max="15" width="16.625" style="27" customWidth="1"/>
    <col min="16" max="16" width="16.625" style="25" customWidth="1"/>
    <col min="17" max="17" width="16.625" style="27" customWidth="1"/>
    <col min="18" max="18" width="16.625" style="25" customWidth="1"/>
    <col min="19" max="19" width="16.625" style="27" customWidth="1"/>
    <col min="20" max="20" width="16.625" style="25" customWidth="1"/>
    <col min="21" max="21" width="16.625" style="27" customWidth="1"/>
    <col min="22" max="22" width="16.625" style="25" customWidth="1"/>
    <col min="23" max="23" width="16.625" style="27" customWidth="1"/>
    <col min="24" max="24" width="16.625" style="25" customWidth="1"/>
    <col min="25" max="26" width="16.625" style="27" customWidth="1"/>
    <col min="27" max="27" width="16.625" style="25" customWidth="1"/>
    <col min="28" max="28" width="16.625" style="27" customWidth="1"/>
    <col min="29" max="29" width="16.625" style="25" customWidth="1"/>
    <col min="30" max="30" width="5.25" style="25" customWidth="1"/>
    <col min="31" max="31" width="12.625" style="25"/>
    <col min="32" max="32" width="6" style="25" customWidth="1"/>
    <col min="33" max="33" width="22.375" style="25" customWidth="1"/>
    <col min="34" max="16384" width="12.625" style="25"/>
  </cols>
  <sheetData>
    <row r="1" spans="1:37" s="31" customFormat="1" ht="15" customHeight="1"/>
    <row r="2" spans="1:37" s="31" customFormat="1" ht="15" customHeight="1">
      <c r="B2" s="87" t="s">
        <v>79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1:37" ht="39" customHeight="1">
      <c r="A3" s="49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</row>
    <row r="4" spans="1:37" s="31" customFormat="1" ht="39" customHeight="1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</row>
    <row r="5" spans="1:37" s="31" customFormat="1" ht="39" customHeight="1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</row>
    <row r="6" spans="1:37" s="31" customFormat="1" ht="28.5" customHeight="1">
      <c r="A6" s="49"/>
      <c r="B6" s="88" t="s">
        <v>3</v>
      </c>
      <c r="C6" s="83" t="s">
        <v>70</v>
      </c>
      <c r="D6" s="58"/>
      <c r="E6" s="83" t="s">
        <v>93</v>
      </c>
      <c r="F6" s="83" t="s">
        <v>71</v>
      </c>
      <c r="G6" s="58"/>
      <c r="H6" s="83" t="s">
        <v>95</v>
      </c>
      <c r="I6" s="83" t="s">
        <v>72</v>
      </c>
      <c r="J6" s="58"/>
      <c r="K6" s="83" t="s">
        <v>96</v>
      </c>
      <c r="L6" s="83" t="s">
        <v>74</v>
      </c>
      <c r="M6" s="58"/>
      <c r="N6" s="83" t="s">
        <v>98</v>
      </c>
      <c r="O6" s="83" t="s">
        <v>75</v>
      </c>
      <c r="P6" s="58"/>
      <c r="Q6" s="83" t="s">
        <v>100</v>
      </c>
      <c r="R6" s="83" t="s">
        <v>76</v>
      </c>
      <c r="S6" s="58"/>
      <c r="T6" s="83" t="s">
        <v>102</v>
      </c>
      <c r="U6" s="85" t="s">
        <v>77</v>
      </c>
      <c r="V6" s="62"/>
      <c r="W6" s="85" t="s">
        <v>104</v>
      </c>
      <c r="X6" s="83" t="s">
        <v>78</v>
      </c>
      <c r="Y6" s="58" t="s">
        <v>105</v>
      </c>
      <c r="Z6" s="83" t="s">
        <v>106</v>
      </c>
      <c r="AA6" s="81" t="s">
        <v>66</v>
      </c>
      <c r="AB6" s="60" t="s">
        <v>67</v>
      </c>
      <c r="AC6" s="81" t="s">
        <v>107</v>
      </c>
    </row>
    <row r="7" spans="1:37" ht="45.75" customHeight="1" thickBot="1">
      <c r="A7" s="46"/>
      <c r="B7" s="89"/>
      <c r="C7" s="84"/>
      <c r="D7" s="59" t="s">
        <v>92</v>
      </c>
      <c r="E7" s="84"/>
      <c r="F7" s="84"/>
      <c r="G7" s="59" t="s">
        <v>94</v>
      </c>
      <c r="H7" s="84"/>
      <c r="I7" s="84"/>
      <c r="J7" s="59" t="s">
        <v>73</v>
      </c>
      <c r="K7" s="84"/>
      <c r="L7" s="84"/>
      <c r="M7" s="59" t="s">
        <v>97</v>
      </c>
      <c r="N7" s="84"/>
      <c r="O7" s="84"/>
      <c r="P7" s="59" t="s">
        <v>99</v>
      </c>
      <c r="Q7" s="84"/>
      <c r="R7" s="84"/>
      <c r="S7" s="59" t="s">
        <v>101</v>
      </c>
      <c r="T7" s="84"/>
      <c r="U7" s="86"/>
      <c r="V7" s="63" t="s">
        <v>103</v>
      </c>
      <c r="W7" s="86"/>
      <c r="X7" s="84"/>
      <c r="Y7" s="59"/>
      <c r="Z7" s="84"/>
      <c r="AA7" s="82"/>
      <c r="AB7" s="61">
        <v>3</v>
      </c>
      <c r="AC7" s="82"/>
      <c r="AD7" s="27"/>
      <c r="AF7" s="27"/>
      <c r="AH7" s="27"/>
      <c r="AI7" s="27"/>
      <c r="AK7" s="27"/>
    </row>
    <row r="8" spans="1:37" ht="42" customHeight="1">
      <c r="A8" s="30"/>
      <c r="B8" s="1" t="s">
        <v>48</v>
      </c>
      <c r="C8" s="7">
        <v>10</v>
      </c>
      <c r="D8" s="7">
        <v>0</v>
      </c>
      <c r="E8" s="7">
        <v>0</v>
      </c>
      <c r="F8" s="7">
        <v>7</v>
      </c>
      <c r="G8" s="7">
        <v>0</v>
      </c>
      <c r="H8" s="7">
        <v>0</v>
      </c>
      <c r="I8" s="7">
        <v>8</v>
      </c>
      <c r="J8" s="7">
        <v>0</v>
      </c>
      <c r="K8" s="7">
        <v>0</v>
      </c>
      <c r="L8" s="7">
        <v>12</v>
      </c>
      <c r="M8" s="7">
        <v>2</v>
      </c>
      <c r="N8" s="7">
        <v>1</v>
      </c>
      <c r="O8" s="7">
        <v>20</v>
      </c>
      <c r="P8" s="7">
        <v>7</v>
      </c>
      <c r="Q8" s="7">
        <v>5</v>
      </c>
      <c r="R8" s="7">
        <v>21</v>
      </c>
      <c r="S8" s="7">
        <v>3</v>
      </c>
      <c r="T8" s="7">
        <v>3</v>
      </c>
      <c r="U8" s="7">
        <v>19</v>
      </c>
      <c r="V8" s="7">
        <v>3</v>
      </c>
      <c r="W8" s="7">
        <v>3</v>
      </c>
      <c r="X8" s="7">
        <v>1</v>
      </c>
      <c r="Y8" s="7">
        <v>0</v>
      </c>
      <c r="Z8" s="7">
        <v>0</v>
      </c>
      <c r="AA8" s="7">
        <v>11</v>
      </c>
      <c r="AB8" s="7">
        <v>0</v>
      </c>
      <c r="AC8" s="7">
        <v>0</v>
      </c>
      <c r="AD8" s="27"/>
      <c r="AF8" s="27"/>
      <c r="AH8" s="27"/>
      <c r="AI8" s="27"/>
      <c r="AK8" s="27"/>
    </row>
    <row r="9" spans="1:37" ht="39.75" customHeight="1">
      <c r="A9" s="30"/>
      <c r="B9" s="2" t="s">
        <v>49</v>
      </c>
      <c r="C9" s="3">
        <v>47</v>
      </c>
      <c r="D9" s="3">
        <v>43</v>
      </c>
      <c r="E9" s="3">
        <v>40</v>
      </c>
      <c r="F9" s="3">
        <v>49</v>
      </c>
      <c r="G9" s="3">
        <v>57</v>
      </c>
      <c r="H9" s="3">
        <v>54</v>
      </c>
      <c r="I9" s="3">
        <v>46</v>
      </c>
      <c r="J9" s="3">
        <v>46</v>
      </c>
      <c r="K9" s="3">
        <v>34</v>
      </c>
      <c r="L9" s="3">
        <v>41</v>
      </c>
      <c r="M9" s="3">
        <v>51</v>
      </c>
      <c r="N9" s="3">
        <v>48</v>
      </c>
      <c r="O9" s="3">
        <v>44</v>
      </c>
      <c r="P9" s="3">
        <v>41</v>
      </c>
      <c r="Q9" s="3">
        <v>35</v>
      </c>
      <c r="R9" s="3">
        <v>46</v>
      </c>
      <c r="S9" s="3">
        <v>61</v>
      </c>
      <c r="T9" s="3">
        <v>48</v>
      </c>
      <c r="U9" s="3">
        <v>51</v>
      </c>
      <c r="V9" s="3">
        <v>60</v>
      </c>
      <c r="W9" s="3">
        <v>48</v>
      </c>
      <c r="X9" s="3">
        <v>45</v>
      </c>
      <c r="Y9" s="3">
        <v>41</v>
      </c>
      <c r="Z9" s="3">
        <v>37</v>
      </c>
      <c r="AA9" s="3">
        <v>42</v>
      </c>
      <c r="AB9" s="3">
        <v>19</v>
      </c>
      <c r="AC9" s="3">
        <v>37</v>
      </c>
      <c r="AD9" s="27"/>
      <c r="AF9" s="27"/>
      <c r="AH9" s="27"/>
      <c r="AI9" s="27"/>
      <c r="AK9" s="27"/>
    </row>
    <row r="10" spans="1:37" ht="39.75" customHeight="1">
      <c r="A10" s="30"/>
      <c r="B10" s="4" t="s">
        <v>50</v>
      </c>
      <c r="C10" s="5">
        <v>39</v>
      </c>
      <c r="D10" s="5">
        <v>53</v>
      </c>
      <c r="E10" s="5">
        <v>58</v>
      </c>
      <c r="F10" s="5">
        <v>40</v>
      </c>
      <c r="G10" s="5">
        <v>39</v>
      </c>
      <c r="H10" s="5">
        <v>44</v>
      </c>
      <c r="I10" s="5">
        <v>42</v>
      </c>
      <c r="J10" s="5">
        <v>50</v>
      </c>
      <c r="K10" s="5">
        <v>64</v>
      </c>
      <c r="L10" s="5">
        <v>43</v>
      </c>
      <c r="M10" s="5">
        <v>43</v>
      </c>
      <c r="N10" s="5">
        <v>49</v>
      </c>
      <c r="O10" s="5">
        <v>32</v>
      </c>
      <c r="P10" s="5">
        <v>48</v>
      </c>
      <c r="Q10" s="5">
        <v>58</v>
      </c>
      <c r="R10" s="5">
        <v>29</v>
      </c>
      <c r="S10" s="5">
        <v>32</v>
      </c>
      <c r="T10" s="5">
        <v>47</v>
      </c>
      <c r="U10" s="5">
        <v>26</v>
      </c>
      <c r="V10" s="5">
        <v>33</v>
      </c>
      <c r="W10" s="5">
        <v>47</v>
      </c>
      <c r="X10" s="5">
        <v>50</v>
      </c>
      <c r="Y10" s="5">
        <v>55</v>
      </c>
      <c r="Z10" s="5">
        <v>51</v>
      </c>
      <c r="AA10" s="5">
        <v>43</v>
      </c>
      <c r="AB10" s="5">
        <v>77</v>
      </c>
      <c r="AC10" s="5">
        <v>51</v>
      </c>
      <c r="AD10" s="27"/>
      <c r="AF10" s="27"/>
      <c r="AH10" s="27"/>
      <c r="AI10" s="27"/>
      <c r="AK10" s="27"/>
    </row>
    <row r="11" spans="1:37" ht="51" customHeight="1">
      <c r="A11" s="30"/>
      <c r="B11" s="6" t="s">
        <v>2</v>
      </c>
      <c r="C11" s="8">
        <f t="shared" ref="C11:X11" si="0">SUM(C8:C10)</f>
        <v>96</v>
      </c>
      <c r="D11" s="8">
        <v>96</v>
      </c>
      <c r="E11" s="8">
        <v>98</v>
      </c>
      <c r="F11" s="8">
        <f t="shared" si="0"/>
        <v>96</v>
      </c>
      <c r="G11" s="8">
        <v>96</v>
      </c>
      <c r="H11" s="8">
        <v>98</v>
      </c>
      <c r="I11" s="8">
        <f t="shared" si="0"/>
        <v>96</v>
      </c>
      <c r="J11" s="8">
        <v>96</v>
      </c>
      <c r="K11" s="8">
        <v>98</v>
      </c>
      <c r="L11" s="8">
        <f t="shared" si="0"/>
        <v>96</v>
      </c>
      <c r="M11" s="8">
        <v>96</v>
      </c>
      <c r="N11" s="8">
        <v>98</v>
      </c>
      <c r="O11" s="8">
        <f t="shared" si="0"/>
        <v>96</v>
      </c>
      <c r="P11" s="8">
        <v>96</v>
      </c>
      <c r="Q11" s="8">
        <v>98</v>
      </c>
      <c r="R11" s="8">
        <f t="shared" si="0"/>
        <v>96</v>
      </c>
      <c r="S11" s="8">
        <v>96</v>
      </c>
      <c r="T11" s="8">
        <v>98</v>
      </c>
      <c r="U11" s="8">
        <f t="shared" si="0"/>
        <v>96</v>
      </c>
      <c r="V11" s="8">
        <v>96</v>
      </c>
      <c r="W11" s="8">
        <f t="shared" si="0"/>
        <v>98</v>
      </c>
      <c r="X11" s="8">
        <f t="shared" si="0"/>
        <v>96</v>
      </c>
      <c r="Y11" s="8">
        <v>96</v>
      </c>
      <c r="Z11" s="8">
        <v>98</v>
      </c>
      <c r="AA11" s="8">
        <f>SUM(AA8:AA10)</f>
        <v>96</v>
      </c>
      <c r="AB11" s="8">
        <v>96</v>
      </c>
      <c r="AC11" s="8">
        <v>98</v>
      </c>
      <c r="AD11" s="27"/>
      <c r="AF11" s="27"/>
      <c r="AH11" s="27"/>
      <c r="AI11" s="27"/>
      <c r="AK11" s="27"/>
    </row>
    <row r="12" spans="1:37" ht="29.1" customHeight="1"/>
    <row r="13" spans="1:37" ht="27.95" customHeight="1"/>
    <row r="14" spans="1:37" ht="15.75" customHeight="1"/>
    <row r="15" spans="1:37" ht="15.75" customHeight="1"/>
    <row r="16" spans="1:37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</sheetData>
  <mergeCells count="20">
    <mergeCell ref="E6:E7"/>
    <mergeCell ref="F6:F7"/>
    <mergeCell ref="H6:H7"/>
    <mergeCell ref="I6:I7"/>
    <mergeCell ref="B2:T3"/>
    <mergeCell ref="B6:B7"/>
    <mergeCell ref="K6:K7"/>
    <mergeCell ref="L6:L7"/>
    <mergeCell ref="N6:N7"/>
    <mergeCell ref="O6:O7"/>
    <mergeCell ref="C6:C7"/>
    <mergeCell ref="AC6:AC7"/>
    <mergeCell ref="Q6:Q7"/>
    <mergeCell ref="R6:R7"/>
    <mergeCell ref="T6:T7"/>
    <mergeCell ref="U6:U7"/>
    <mergeCell ref="W6:W7"/>
    <mergeCell ref="X6:X7"/>
    <mergeCell ref="Z6:Z7"/>
    <mergeCell ref="AA6:AA7"/>
  </mergeCells>
  <pageMargins left="0.7" right="0.7" top="0.75" bottom="0.75" header="0" footer="0"/>
  <pageSetup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E13"/>
  <sheetViews>
    <sheetView topLeftCell="A14" zoomScale="110" zoomScaleNormal="110" workbookViewId="0">
      <selection activeCell="E15" sqref="E15"/>
    </sheetView>
  </sheetViews>
  <sheetFormatPr baseColWidth="10" defaultRowHeight="14.25"/>
  <cols>
    <col min="1" max="1" width="50.125" style="11" customWidth="1"/>
    <col min="2" max="16384" width="11" style="11"/>
  </cols>
  <sheetData>
    <row r="1" spans="1:5" ht="32.25" customHeight="1">
      <c r="A1" s="90" t="s">
        <v>45</v>
      </c>
      <c r="B1" s="65"/>
      <c r="C1" s="65"/>
      <c r="D1" s="65"/>
      <c r="E1" s="65"/>
    </row>
    <row r="2" spans="1:5" ht="42" customHeight="1">
      <c r="A2" s="91" t="s">
        <v>0</v>
      </c>
      <c r="B2" s="65"/>
      <c r="C2" s="65"/>
      <c r="D2" s="65"/>
      <c r="E2" s="65"/>
    </row>
    <row r="3" spans="1:5" ht="15" thickBot="1">
      <c r="A3" s="12"/>
      <c r="B3" s="12"/>
      <c r="C3" s="12"/>
      <c r="D3" s="12"/>
      <c r="E3" s="12"/>
    </row>
    <row r="4" spans="1:5" ht="30" customHeight="1" thickBot="1">
      <c r="A4" s="92" t="s">
        <v>46</v>
      </c>
      <c r="B4" s="93" t="s">
        <v>47</v>
      </c>
      <c r="C4" s="94"/>
      <c r="D4" s="94"/>
      <c r="E4" s="95"/>
    </row>
    <row r="5" spans="1:5" ht="23.25" customHeight="1" thickBot="1">
      <c r="A5" s="92"/>
      <c r="B5" s="21">
        <v>1</v>
      </c>
      <c r="C5" s="19">
        <v>2</v>
      </c>
      <c r="D5" s="52">
        <v>3</v>
      </c>
      <c r="E5" s="23">
        <v>4</v>
      </c>
    </row>
    <row r="6" spans="1:5" ht="48" customHeight="1" thickBot="1">
      <c r="A6" s="92"/>
      <c r="B6" s="18" t="s">
        <v>41</v>
      </c>
      <c r="C6" s="20" t="s">
        <v>42</v>
      </c>
      <c r="D6" s="53" t="s">
        <v>43</v>
      </c>
      <c r="E6" s="24" t="s">
        <v>44</v>
      </c>
    </row>
    <row r="7" spans="1:5" ht="48" customHeight="1" thickBot="1">
      <c r="A7" s="13" t="s">
        <v>35</v>
      </c>
      <c r="B7" s="14"/>
      <c r="C7" s="14"/>
      <c r="D7" s="14"/>
      <c r="E7" s="14">
        <v>4</v>
      </c>
    </row>
    <row r="8" spans="1:5" ht="58.5" customHeight="1" thickBot="1">
      <c r="A8" s="15" t="s">
        <v>36</v>
      </c>
      <c r="B8" s="14"/>
      <c r="C8" s="14"/>
      <c r="D8" s="14"/>
      <c r="E8" s="14">
        <v>4</v>
      </c>
    </row>
    <row r="9" spans="1:5" ht="65.25" customHeight="1" thickBot="1">
      <c r="A9" s="13" t="s">
        <v>37</v>
      </c>
      <c r="B9" s="14"/>
      <c r="C9" s="14"/>
      <c r="D9" s="14"/>
      <c r="E9" s="14">
        <v>4</v>
      </c>
    </row>
    <row r="10" spans="1:5" ht="54" customHeight="1" thickBot="1">
      <c r="A10" s="16" t="s">
        <v>38</v>
      </c>
      <c r="B10" s="14"/>
      <c r="C10" s="14"/>
      <c r="D10" s="14"/>
      <c r="E10" s="14">
        <v>4</v>
      </c>
    </row>
    <row r="11" spans="1:5" ht="63" customHeight="1" thickBot="1">
      <c r="A11" s="15" t="s">
        <v>39</v>
      </c>
      <c r="B11" s="14"/>
      <c r="C11" s="14"/>
      <c r="D11" s="14"/>
      <c r="E11" s="14">
        <v>4</v>
      </c>
    </row>
    <row r="12" spans="1:5" ht="64.5" customHeight="1" thickBot="1">
      <c r="A12" s="16" t="s">
        <v>40</v>
      </c>
      <c r="B12" s="14"/>
      <c r="C12" s="14"/>
      <c r="D12" s="14"/>
      <c r="E12" s="14">
        <v>4</v>
      </c>
    </row>
    <row r="13" spans="1:5" ht="40.5" customHeight="1" thickBot="1">
      <c r="A13" s="17" t="s">
        <v>1</v>
      </c>
      <c r="B13" s="22">
        <f>SUM(B7:B12)</f>
        <v>0</v>
      </c>
      <c r="C13" s="22">
        <f t="shared" ref="C13:E13" si="0">SUM(C7:C12)</f>
        <v>0</v>
      </c>
      <c r="D13" s="22">
        <f t="shared" si="0"/>
        <v>0</v>
      </c>
      <c r="E13" s="22">
        <f t="shared" si="0"/>
        <v>24</v>
      </c>
    </row>
  </sheetData>
  <mergeCells count="4">
    <mergeCell ref="A1:E1"/>
    <mergeCell ref="A2:E2"/>
    <mergeCell ref="A4:A6"/>
    <mergeCell ref="B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Campos de Formación</vt:lpstr>
      <vt:lpstr>Áreas de Desarrollo</vt:lpstr>
      <vt:lpstr>Concentrado Campos</vt:lpstr>
      <vt:lpstr>Concentrado Áreas.</vt:lpstr>
      <vt:lpstr>Criterios Pedagógicos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userç</dc:creator>
  <cp:lastModifiedBy>acer</cp:lastModifiedBy>
  <cp:lastPrinted>2020-11-27T18:12:38Z</cp:lastPrinted>
  <dcterms:created xsi:type="dcterms:W3CDTF">2020-09-27T16:20:53Z</dcterms:created>
  <dcterms:modified xsi:type="dcterms:W3CDTF">2021-04-12T17:17:24Z</dcterms:modified>
</cp:coreProperties>
</file>